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updateLinks="never" defaultThemeVersion="124226"/>
  <mc:AlternateContent xmlns:mc="http://schemas.openxmlformats.org/markup-compatibility/2006">
    <mc:Choice Requires="x15">
      <x15ac:absPath xmlns:x15ac="http://schemas.microsoft.com/office/spreadsheetml/2010/11/ac" url="Z:\Автоматизация\формы отчетности\формы\Альбом форм\"/>
    </mc:Choice>
  </mc:AlternateContent>
  <bookViews>
    <workbookView xWindow="0" yWindow="0" windowWidth="27840" windowHeight="12060" tabRatio="867"/>
  </bookViews>
  <sheets>
    <sheet name="Показатели по запросу РосА" sheetId="11" r:id="rId1"/>
    <sheet name="К8 -доп. расчет на 31.12.2017" sheetId="15" state="hidden" r:id="rId2"/>
  </sheets>
  <externalReferences>
    <externalReference r:id="rId3"/>
  </externalReferences>
  <definedNames>
    <definedName name="Амортизация" localSheetId="0">[1]Баланс!$D$105:$AY$105</definedName>
    <definedName name="Амортизация">#REF!</definedName>
    <definedName name="БАЛАНС">#REF!</definedName>
    <definedName name="Выручка_нетто_от_реализации_продукции" localSheetId="0">'[1]Фин. Сводка'!$C$5:$AX$5</definedName>
    <definedName name="Выручка_нетто_от_реализации_продукции">#REF!</definedName>
    <definedName name="Дебиторская_задолженность" localSheetId="0">[1]Баланс!$D$39:$AY$39</definedName>
    <definedName name="Дебиторская_задолженность">#REF!</definedName>
    <definedName name="Дебиторская_задолженность_на_начало" localSheetId="0">[1]Баланс!$D$109:$AY$109</definedName>
    <definedName name="Дебиторская_задолженность_на_начало">#REF!</definedName>
    <definedName name="Доходы_будущих_периодов" localSheetId="0">[1]Баланс!$D$97:$AY$97</definedName>
    <definedName name="Доходы_будущих_периодов">#REF!</definedName>
    <definedName name="Доходы_будущих_периодов_нач_периода">#REF!</definedName>
    <definedName name="Запасы">#REF!</definedName>
    <definedName name="Запасы_нач_периода">#REF!</definedName>
    <definedName name="Итого_долгосрочные_обязательства" localSheetId="0">[1]Баланс!$D$83:$AY$83</definedName>
    <definedName name="Итого_долгосрочные_обязательства">#REF!</definedName>
    <definedName name="Итого_краткосрочные_обязательства" localSheetId="0">[1]Баланс!$D$102:$AY$102</definedName>
    <definedName name="Итого_краткосрочные_обязательства">#REF!</definedName>
    <definedName name="Итого_оборотные_активы" localSheetId="0">[1]Баланс!$D$58:$AY$58</definedName>
    <definedName name="Итого_оборотные_активы">#REF!</definedName>
    <definedName name="Капитал_и_Резервы" localSheetId="0">[1]Баланс!$D$75:$AY$75</definedName>
    <definedName name="Капитал_и_Резервы">#REF!</definedName>
    <definedName name="Количество_дней" localSheetId="0">[1]Баланс!$D$108:$AY$108</definedName>
    <definedName name="Количество_дней">#REF!</definedName>
    <definedName name="Количество_месяцев" localSheetId="0">[1]Баланс!$D$107:$AY$107</definedName>
    <definedName name="Количество_месяцев">#REF!</definedName>
    <definedName name="Коммерческие_расходы">#REF!</definedName>
    <definedName name="Краткоср_обяз_нач_периода">#REF!</definedName>
    <definedName name="Краткосрочная_кредиторская_задолженность" localSheetId="0">[1]Баланс!$D$88:$AY$88</definedName>
    <definedName name="Краткосрочная_кредиторская_задолженность">#REF!</definedName>
    <definedName name="Краткосрочные_займы_и_кредиты" localSheetId="0">[1]Баланс!$D$85:$AY$85</definedName>
    <definedName name="Краткосрочные_займы_и_кредиты">#REF!</definedName>
    <definedName name="Недостаточность_фин_ресурсов">#REF!</definedName>
    <definedName name="Нераспределенная_прибыль_отчетного_года" localSheetId="0">[1]Баланс!$D$74:$AY$74</definedName>
    <definedName name="Нераспределенная_прибыль_отчетного_года">#REF!</definedName>
    <definedName name="Оценочные_обяз_нач_периода">#REF!</definedName>
    <definedName name="Оценочные_обязательства" localSheetId="0">[1]Баланс!$D$98:$AY$98</definedName>
    <definedName name="Оценочные_обязательства">#REF!</definedName>
    <definedName name="Прибыль_убыток_до_налогообложения" localSheetId="0">'[1]Фин. Сводка'!$C$53:$AX$53</definedName>
    <definedName name="Прибыль_убыток_до_налогообложения">#REF!</definedName>
    <definedName name="Проценты_к_уплате" localSheetId="0">'[1]Фин. Сводка'!$C$50:$AX$50</definedName>
    <definedName name="Проценты_к_уплате">#REF!</definedName>
    <definedName name="Прочие_обязательства_краткосрочные" localSheetId="0">[1]Баланс!$D$99:$AY$99</definedName>
    <definedName name="Прочие_обязательства_краткосрочные">#REF!</definedName>
    <definedName name="Себестоимость_продукции">#REF!</definedName>
    <definedName name="Среднемесячная_выручка">#REF!</definedName>
    <definedName name="Стоимость_чистых_активов">#REF!</definedName>
    <definedName name="Управленческие_расходы">#REF!</definedName>
    <definedName name="Чист_располаг_доход_среднемес">#REF!</definedName>
    <definedName name="Чистый_оборотный_капитал">#REF!</definedName>
  </definedNames>
  <calcPr calcId="162913"/>
</workbook>
</file>

<file path=xl/calcChain.xml><?xml version="1.0" encoding="utf-8"?>
<calcChain xmlns="http://schemas.openxmlformats.org/spreadsheetml/2006/main">
  <c r="B6" i="15" l="1"/>
  <c r="B3" i="15"/>
  <c r="B4" i="15" s="1"/>
  <c r="C2" i="15"/>
  <c r="C7" i="15"/>
  <c r="C4" i="15" l="1"/>
  <c r="B9" i="15"/>
  <c r="B11" i="15" s="1"/>
  <c r="B7" i="15"/>
  <c r="C9" i="15" l="1"/>
  <c r="D9" i="15" s="1"/>
  <c r="B12" i="15" l="1"/>
</calcChain>
</file>

<file path=xl/sharedStrings.xml><?xml version="1.0" encoding="utf-8"?>
<sst xmlns="http://schemas.openxmlformats.org/spreadsheetml/2006/main" count="70" uniqueCount="57">
  <si>
    <t>Наименование показателя</t>
  </si>
  <si>
    <t>№ п/п</t>
  </si>
  <si>
    <t>ед. измерения</t>
  </si>
  <si>
    <t>тыс. руб.</t>
  </si>
  <si>
    <t>месяц</t>
  </si>
  <si>
    <r>
      <t>Стоимость чистых активов (К</t>
    </r>
    <r>
      <rPr>
        <vertAlign val="subscript"/>
        <sz val="8"/>
        <color theme="1"/>
        <rFont val="Arial"/>
        <family val="2"/>
        <charset val="204"/>
      </rPr>
      <t>4</t>
    </r>
    <r>
      <rPr>
        <sz val="8"/>
        <color theme="1"/>
        <rFont val="Arial"/>
        <family val="2"/>
        <charset val="204"/>
      </rPr>
      <t>)</t>
    </r>
  </si>
  <si>
    <r>
      <t>Выручка среднемесячная (К</t>
    </r>
    <r>
      <rPr>
        <vertAlign val="subscript"/>
        <sz val="8"/>
        <color theme="1"/>
        <rFont val="Arial"/>
        <family val="2"/>
        <charset val="204"/>
      </rPr>
      <t>14</t>
    </r>
    <r>
      <rPr>
        <sz val="8"/>
        <color theme="1"/>
        <rFont val="Arial"/>
        <family val="2"/>
        <charset val="204"/>
      </rPr>
      <t>)</t>
    </r>
  </si>
  <si>
    <t>по оплате труда</t>
  </si>
  <si>
    <t>по аэронавигационному обслуживанию</t>
  </si>
  <si>
    <t>по аренде и лизингу воздушных судов</t>
  </si>
  <si>
    <t>по налогам, сборам, страховым взносам. Пеням, штрафам, процентам, подлежащим уплате в соответствии с законодательством Российской Федерации о налогах и сборах</t>
  </si>
  <si>
    <t>по иной задолженности перед федеральным бюджетом</t>
  </si>
  <si>
    <t>по авиаГСМ</t>
  </si>
  <si>
    <t>по страхованию</t>
  </si>
  <si>
    <t>Дата_______________</t>
  </si>
  <si>
    <t>М П</t>
  </si>
  <si>
    <t>_________________________Ческидов А.Ю.</t>
  </si>
  <si>
    <t>Заместитель генерального директора</t>
  </si>
  <si>
    <t>по экономике и финансам
 АО "Авиакомпания "Россия"</t>
  </si>
  <si>
    <t>СОГЛАСОВАНО</t>
  </si>
  <si>
    <t>Финансового анализа и отчетности</t>
  </si>
  <si>
    <t xml:space="preserve">                              </t>
  </si>
  <si>
    <t xml:space="preserve">Начальник отдела планирования и анализа                          </t>
  </si>
  <si>
    <t xml:space="preserve">                Ю.В. Жидилева</t>
  </si>
  <si>
    <t>деятельности предприятия</t>
  </si>
  <si>
    <t>Руководитель группы финансового анализа</t>
  </si>
  <si>
    <t>и оценки деятельности предприятия</t>
  </si>
  <si>
    <t xml:space="preserve">                                                               М.В. Железнев</t>
  </si>
  <si>
    <t>Исполнитель</t>
  </si>
  <si>
    <t>тел. 6-333-999, доб. 21-40</t>
  </si>
  <si>
    <t>Кравченко А.Ю.</t>
  </si>
  <si>
    <t>Сальдо ПДиР</t>
  </si>
  <si>
    <t>Выручка</t>
  </si>
  <si>
    <t>К8</t>
  </si>
  <si>
    <t>Сальдо с учетом отсутствия операции по восставновлению резерва</t>
  </si>
  <si>
    <t>Корректировка текущая</t>
  </si>
  <si>
    <t>Корректировка без резевра</t>
  </si>
  <si>
    <t>Восставновлен резерв по иску летчков</t>
  </si>
  <si>
    <t>Показатель, тыс. руб.</t>
  </si>
  <si>
    <t>ИТОГО</t>
  </si>
  <si>
    <t>Востановление резерва</t>
  </si>
  <si>
    <t>Начисление резерва</t>
  </si>
  <si>
    <t>Сальдо</t>
  </si>
  <si>
    <t>ед.</t>
  </si>
  <si>
    <t>по техническому, аэропортовому (наземному) обслуживанию и ремонту воздушных судов</t>
  </si>
  <si>
    <t>Значение показателя на 01.01.2019г./за 2018г.</t>
  </si>
  <si>
    <r>
      <t>Чистый располагаемый доход среднемесячный (К</t>
    </r>
    <r>
      <rPr>
        <vertAlign val="subscript"/>
        <sz val="8"/>
        <color theme="1"/>
        <rFont val="Arial"/>
        <family val="2"/>
        <charset val="204"/>
      </rPr>
      <t>8</t>
    </r>
    <r>
      <rPr>
        <sz val="8"/>
        <color theme="1"/>
        <rFont val="Arial"/>
        <family val="2"/>
        <charset val="204"/>
      </rPr>
      <t>)</t>
    </r>
  </si>
  <si>
    <t>Значение показателя на 31.12.2019г./за 12 мес. 2019г.</t>
  </si>
  <si>
    <t>В том числе сумма просроченной задолженности на 31.12.2019г. (строки 8-16)</t>
  </si>
  <si>
    <t xml:space="preserve">ВРИО Директора Департамента планирования,                          </t>
  </si>
  <si>
    <t>О. В. Примизенкина</t>
  </si>
  <si>
    <r>
      <t>Чистый оборотный капитал (К</t>
    </r>
    <r>
      <rPr>
        <vertAlign val="subscript"/>
        <sz val="8"/>
        <color theme="1"/>
        <rFont val="Arial"/>
        <family val="2"/>
        <charset val="204"/>
      </rPr>
      <t>1</t>
    </r>
    <r>
      <rPr>
        <sz val="8"/>
        <color theme="1"/>
        <rFont val="Arial"/>
        <family val="2"/>
        <charset val="204"/>
      </rPr>
      <t xml:space="preserve">) </t>
    </r>
  </si>
  <si>
    <r>
      <t>Период оборота (погашения) кредиторской задолженности (К</t>
    </r>
    <r>
      <rPr>
        <vertAlign val="subscript"/>
        <sz val="8"/>
        <color theme="1"/>
        <rFont val="Arial"/>
        <family val="2"/>
        <charset val="204"/>
      </rPr>
      <t>3</t>
    </r>
    <r>
      <rPr>
        <sz val="8"/>
        <color theme="1"/>
        <rFont val="Arial"/>
        <family val="2"/>
        <charset val="204"/>
      </rPr>
      <t xml:space="preserve">) </t>
    </r>
  </si>
  <si>
    <r>
      <t>Наличие или недостаточность финансовых ресурсов (К</t>
    </r>
    <r>
      <rPr>
        <vertAlign val="subscript"/>
        <sz val="8"/>
        <color theme="1"/>
        <rFont val="Arial"/>
        <family val="2"/>
        <charset val="204"/>
      </rPr>
      <t>р</t>
    </r>
    <r>
      <rPr>
        <sz val="8"/>
        <color theme="1"/>
        <rFont val="Arial"/>
        <family val="2"/>
        <charset val="204"/>
      </rPr>
      <t xml:space="preserve">) </t>
    </r>
  </si>
  <si>
    <r>
      <t>Уровень наличия (+) или дефицита (-) финансовых ресурсов (К</t>
    </r>
    <r>
      <rPr>
        <vertAlign val="subscript"/>
        <sz val="8"/>
        <color theme="1"/>
        <rFont val="Arial"/>
        <family val="2"/>
        <charset val="204"/>
      </rPr>
      <t>0</t>
    </r>
    <r>
      <rPr>
        <sz val="8"/>
        <color theme="1"/>
        <rFont val="Arial"/>
        <family val="2"/>
        <charset val="204"/>
      </rPr>
      <t xml:space="preserve">) </t>
    </r>
  </si>
  <si>
    <t xml:space="preserve">Сумма кредиторской задолженности, в том числе: </t>
  </si>
  <si>
    <t>Информация о финансово-экономических показателях эксплуатанта за период с января по декабрь 20__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</si>
</sst>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8">
    <numFmt numFmtId="41" formatCode="_-* #,##0_-;\-* #,##0_-;_-* &quot;-&quot;_-;_-@_-"/>
    <numFmt numFmtId="164" formatCode="_-* #,##0.00\ _₽_-;\-* #,##0.00\ _₽_-;_-* &quot;-&quot;??\ _₽_-;_-@_-"/>
    <numFmt numFmtId="165" formatCode="#,##0.00&quot;р.&quot;;\-#,##0.00&quot;р.&quot;"/>
    <numFmt numFmtId="166" formatCode="_-* #,##0_р_._-;\-* #,##0_р_._-;_-* &quot;-&quot;_р_._-;_-@_-"/>
    <numFmt numFmtId="167" formatCode="_-* #,##0.00&quot;р.&quot;_-;\-* #,##0.00&quot;р.&quot;_-;_-* &quot;-&quot;??&quot;р.&quot;_-;_-@_-"/>
    <numFmt numFmtId="168" formatCode="_-* #,##0.00_р_._-;\-* #,##0.00_р_._-;_-* &quot;-&quot;??_р_._-;_-@_-"/>
    <numFmt numFmtId="169" formatCode="#,##0_ ;[Black]\(#,##0\)\ "/>
    <numFmt numFmtId="170" formatCode="#,##0_ ;[Red]\-#,##0\ "/>
    <numFmt numFmtId="171" formatCode="#,##0.0_ ;[Black]\(#,##0.0\)\ "/>
    <numFmt numFmtId="172" formatCode="0.0%"/>
    <numFmt numFmtId="173" formatCode="@\ *."/>
    <numFmt numFmtId="174" formatCode="000000"/>
    <numFmt numFmtId="175" formatCode="#,##0;\-#,##0;&quot;-&quot;"/>
    <numFmt numFmtId="176" formatCode="#,##0.00;\-#,##0.00;&quot;-&quot;"/>
    <numFmt numFmtId="177" formatCode="#,##0%;\-#,##0%;&quot;- &quot;"/>
    <numFmt numFmtId="178" formatCode="#,##0.0%;\-#,##0.0%;&quot;- &quot;"/>
    <numFmt numFmtId="179" formatCode="#,##0.00%;\-#,##0.00%;&quot;- &quot;"/>
    <numFmt numFmtId="180" formatCode="#,##0.0;\-#,##0.0;&quot;-&quot;"/>
    <numFmt numFmtId="181" formatCode="0000"/>
    <numFmt numFmtId="182" formatCode="_ * #,##0_ ;_ * \-#,##0_ ;_ * &quot;-&quot;_ ;_ @_ "/>
    <numFmt numFmtId="183" formatCode="_(&quot;$&quot;* #,##0_);_(&quot;$&quot;* \(#,##0\);_(&quot;$&quot;* &quot;-&quot;_);_(@_)"/>
    <numFmt numFmtId="184" formatCode="dd\.mm\.yyyy&quot;г.&quot;"/>
    <numFmt numFmtId="185" formatCode="_-* #,##0.00[$€-1]_-;\-* #,##0.00[$€-1]_-;_-* &quot;-&quot;??[$€-1]_-"/>
    <numFmt numFmtId="186" formatCode="0.00_)"/>
    <numFmt numFmtId="187" formatCode="0%;\(0%\)"/>
    <numFmt numFmtId="188" formatCode="\ \ @"/>
    <numFmt numFmtId="189" formatCode="\ \ \ \ @"/>
    <numFmt numFmtId="190" formatCode="_-* #,##0\ &quot;DM&quot;_-;\-* #,##0\ &quot;DM&quot;_-;_-* &quot;-&quot;\ &quot;DM&quot;_-;_-@_-"/>
    <numFmt numFmtId="191" formatCode="#,##0.00&quot; DM&quot;;[Red]\-#,##0.00&quot; DM&quot;"/>
    <numFmt numFmtId="192" formatCode="yyyy"/>
    <numFmt numFmtId="193" formatCode="yyyy\ &quot;год&quot;"/>
    <numFmt numFmtId="194" formatCode="&quot;$&quot;#,##0;[Red]\-&quot;$&quot;#,##0"/>
    <numFmt numFmtId="195" formatCode="_ * #,##0.00_)\ _$_ ;_ * \(#,##0.00\)\ _$_ ;_ * &quot;-&quot;??_)\ _$_ ;_ @_ "/>
    <numFmt numFmtId="196" formatCode="0.000"/>
    <numFmt numFmtId="197" formatCode="_ * #,##0.00_)\ &quot;$&quot;_ ;_ * \(#,##0.00\)\ &quot;$&quot;_ ;_ * &quot;-&quot;??_)\ &quot;$&quot;_ ;_ @_ "/>
    <numFmt numFmtId="198" formatCode="0.0"/>
    <numFmt numFmtId="199" formatCode="0.000000000"/>
    <numFmt numFmtId="200" formatCode="#,##0.0000_ ;[Red]\-#,##0.0000\ "/>
    <numFmt numFmtId="201" formatCode="#,###,;[Red]\-#,##0,"/>
    <numFmt numFmtId="202" formatCode="#\ ##0.0_ ;[Red]\-#\ ##0.0\ "/>
    <numFmt numFmtId="203" formatCode="#,##0.000_ ;[Red]\-#,##0.000\ "/>
    <numFmt numFmtId="204" formatCode="#,##0.0;[Red]\-#,##0.0"/>
    <numFmt numFmtId="205" formatCode="\$#,##0\ ;\(\$#,##0\)"/>
    <numFmt numFmtId="206" formatCode="[$-409]mmmmm;@"/>
    <numFmt numFmtId="207" formatCode="d/m/yy;@"/>
    <numFmt numFmtId="208" formatCode="_(* #,##0.00_);_(* \(#,##0.00\);_(* &quot;-&quot;??_);_(@_)"/>
    <numFmt numFmtId="209" formatCode="#,##0_);\(#,##0\);&quot; - &quot;_);@_)"/>
    <numFmt numFmtId="210" formatCode="#,##0;\(#,##0\);&quot;-&quot;"/>
    <numFmt numFmtId="211" formatCode="_(* #,##0_);_(* \(#,##0\);_(* &quot;-&quot;_);_(@_)"/>
    <numFmt numFmtId="212" formatCode="_(\ #,##0.0_%_);_(\ \(#,##0.0_%\);_(\ &quot; - &quot;_%_);_(@_)"/>
    <numFmt numFmtId="213" formatCode="_(\ #,##0.0%_);_(\ \(#,##0.0%\);_(\ &quot; - &quot;\%_);_(@_)"/>
    <numFmt numFmtId="214" formatCode="[$-419]d\ mmm\ yy;@"/>
    <numFmt numFmtId="215" formatCode="#,##0.0"/>
    <numFmt numFmtId="216" formatCode="\ #,##0.0_);\(#,##0.0\);&quot; - &quot;_);@_)"/>
    <numFmt numFmtId="217" formatCode="\ #,##0.00_);\(#,##0.00\);&quot; - &quot;_);@_)"/>
    <numFmt numFmtId="218" formatCode="\ #,##0.000_);\(#,##0.000\);&quot; - &quot;_);@_)"/>
    <numFmt numFmtId="219" formatCode="d\ mmmm\ yyyy"/>
    <numFmt numFmtId="220" formatCode="#,##0;[Red]\(#,##0\);0"/>
    <numFmt numFmtId="221" formatCode="#,##0;[Red]&quot;-&quot;#,##0"/>
    <numFmt numFmtId="222" formatCode="_-* #,##0_)_-;\-* \(#,##0\)_-;_-* &quot;-&quot;_)_-;_-@_-"/>
    <numFmt numFmtId="223" formatCode="0.00;[Red]0.00"/>
    <numFmt numFmtId="224" formatCode="&quot;$&quot;#,##0_);[Red]\(&quot;$&quot;#,##0\)"/>
    <numFmt numFmtId="225" formatCode="_(&quot;р.&quot;* #,##0.00_);_(&quot;р.&quot;* \(#,##0.00\);_(&quot;р.&quot;* &quot;-&quot;??_);_(@_)"/>
    <numFmt numFmtId="226" formatCode="_(&quot;$&quot;* #,##0.00_);_(&quot;$&quot;* \(#,##0.00\);_(&quot;$&quot;* &quot;-&quot;??_);_(@_)"/>
    <numFmt numFmtId="227" formatCode="#,##0.0_);\(#,##0.0\)"/>
    <numFmt numFmtId="228" formatCode="_-* #,##0_р_._-;\-* #,##0_р_._-;_-* &quot;-&quot;??_р_._-;_-@_-"/>
    <numFmt numFmtId="229" formatCode="#,##0.00_ ;[Black]\(#,##0.00\)\ "/>
    <numFmt numFmtId="230" formatCode="_-* #,##0.0000000000_р_._-;\-* #,##0.0000000000_р_._-;_-* &quot;-&quot;??_р_._-;_-@_-"/>
  </numFmts>
  <fonts count="176"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vertAlign val="subscript"/>
      <sz val="8"/>
      <color theme="1"/>
      <name val="Arial"/>
      <family val="2"/>
      <charset val="204"/>
    </font>
    <font>
      <sz val="8"/>
      <color indexed="8"/>
      <name val="Arial"/>
      <family val="2"/>
      <charset val="204"/>
    </font>
    <font>
      <sz val="8"/>
      <name val="Arial"/>
      <family val="2"/>
      <charset val="204"/>
    </font>
    <font>
      <sz val="9"/>
      <name val="PragmaticaTT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</font>
    <font>
      <sz val="10"/>
      <color theme="1"/>
      <name val="Arial"/>
      <family val="2"/>
      <charset val="204"/>
    </font>
    <font>
      <b/>
      <sz val="12"/>
      <name val="Arial"/>
      <family val="2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0"/>
      <name val="Arial"/>
      <family val="2"/>
      <charset val="204"/>
    </font>
    <font>
      <b/>
      <sz val="8"/>
      <color theme="0"/>
      <name val="Arial"/>
      <family val="2"/>
      <charset val="204"/>
    </font>
    <font>
      <sz val="10"/>
      <name val="Courier"/>
      <family val="1"/>
      <charset val="204"/>
    </font>
    <font>
      <sz val="10"/>
      <name val="Times New Roman"/>
      <family val="1"/>
      <charset val="204"/>
    </font>
    <font>
      <sz val="9"/>
      <color indexed="11"/>
      <name val="Arial"/>
      <family val="2"/>
      <charset val="204"/>
    </font>
    <font>
      <sz val="8"/>
      <name val="Helv"/>
      <charset val="204"/>
    </font>
    <font>
      <sz val="9"/>
      <name val="Times New Roman"/>
      <family val="1"/>
    </font>
    <font>
      <sz val="10"/>
      <color indexed="8"/>
      <name val="Arial"/>
      <family val="2"/>
    </font>
    <font>
      <sz val="10"/>
      <name val="Arial"/>
      <family val="2"/>
      <charset val="204"/>
    </font>
    <font>
      <sz val="10"/>
      <name val="Futura BQ"/>
      <charset val="204"/>
    </font>
    <font>
      <sz val="10"/>
      <name val="Arial"/>
      <family val="2"/>
    </font>
    <font>
      <sz val="10"/>
      <name val="Helv"/>
      <charset val="204"/>
    </font>
    <font>
      <sz val="10"/>
      <color indexed="8"/>
      <name val="Arial"/>
      <family val="2"/>
      <charset val="204"/>
    </font>
    <font>
      <sz val="10"/>
      <color indexed="12"/>
      <name val="Arial"/>
      <family val="2"/>
      <charset val="204"/>
    </font>
    <font>
      <sz val="9"/>
      <name val="Arial"/>
      <family val="2"/>
      <charset val="204"/>
    </font>
    <font>
      <b/>
      <sz val="10"/>
      <name val="Arial Cyr"/>
      <family val="2"/>
      <charset val="204"/>
    </font>
    <font>
      <sz val="10"/>
      <name val="Tms Rmn"/>
      <charset val="204"/>
    </font>
    <font>
      <sz val="10"/>
      <color indexed="12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10"/>
      <color indexed="14"/>
      <name val="Arial"/>
      <family val="2"/>
    </font>
    <font>
      <b/>
      <i/>
      <sz val="16"/>
      <name val="Helv"/>
    </font>
    <font>
      <sz val="10"/>
      <name val="Helv"/>
    </font>
    <font>
      <sz val="12"/>
      <name val="№ЩЕБГј"/>
      <charset val="129"/>
    </font>
    <font>
      <sz val="8"/>
      <name val="Times New Roman"/>
      <family val="1"/>
      <charset val="204"/>
    </font>
    <font>
      <sz val="10"/>
      <color indexed="10"/>
      <name val="Arial"/>
      <family val="2"/>
    </font>
    <font>
      <sz val="10"/>
      <name val="Geneva"/>
    </font>
    <font>
      <b/>
      <sz val="9"/>
      <name val="Arial Cyr"/>
      <family val="2"/>
      <charset val="204"/>
    </font>
    <font>
      <sz val="10"/>
      <color indexed="12"/>
      <name val="Times New Roman Cyr"/>
      <family val="1"/>
      <charset val="204"/>
    </font>
    <font>
      <b/>
      <i/>
      <sz val="11"/>
      <name val="Times New Roman Cyr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1"/>
      <name val="µёїт"/>
      <charset val="129"/>
    </font>
    <font>
      <sz val="9"/>
      <name val="Times New Roman"/>
      <family val="1"/>
      <charset val="204"/>
    </font>
    <font>
      <sz val="10"/>
      <name val="Times New Roman Cyr"/>
      <charset val="204"/>
    </font>
    <font>
      <sz val="8"/>
      <color indexed="25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name val="Modern"/>
      <family val="3"/>
      <charset val="255"/>
    </font>
    <font>
      <b/>
      <sz val="10"/>
      <color indexed="12"/>
      <name val="Times New Roman CYR"/>
      <charset val="204"/>
    </font>
    <font>
      <b/>
      <sz val="10"/>
      <name val="Arial Cyr"/>
      <charset val="204"/>
    </font>
    <font>
      <sz val="9"/>
      <name val="Times New Roman Cyr"/>
      <family val="1"/>
      <charset val="204"/>
    </font>
    <font>
      <sz val="9"/>
      <name val="Arial Cyr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1"/>
      <color indexed="9"/>
      <name val="Calibri"/>
      <family val="2"/>
      <charset val="204"/>
    </font>
    <font>
      <b/>
      <sz val="18"/>
      <name val="Arial"/>
      <family val="2"/>
      <charset val="204"/>
    </font>
    <font>
      <sz val="11"/>
      <color indexed="8"/>
      <name val="Calibri"/>
      <family val="2"/>
    </font>
    <font>
      <sz val="8"/>
      <color indexed="8"/>
      <name val="Arial"/>
      <family val="2"/>
    </font>
    <font>
      <sz val="10"/>
      <name val="Times New Roman"/>
      <family val="1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0"/>
      <color indexed="9"/>
      <name val="Arial Cyr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2"/>
      <name val="Arial Cyr"/>
      <family val="2"/>
      <charset val="204"/>
    </font>
    <font>
      <sz val="14"/>
      <name val="Arial Cyr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Arial Narrow"/>
      <family val="2"/>
    </font>
    <font>
      <b/>
      <sz val="15"/>
      <color theme="3"/>
      <name val="Arial"/>
      <family val="2"/>
      <charset val="204"/>
    </font>
    <font>
      <b/>
      <sz val="13"/>
      <color theme="3"/>
      <name val="Arial"/>
      <family val="2"/>
      <charset val="204"/>
    </font>
    <font>
      <b/>
      <sz val="11"/>
      <color theme="3"/>
      <name val="Arial"/>
      <family val="2"/>
      <charset val="204"/>
    </font>
    <font>
      <sz val="8"/>
      <color rgb="FF006100"/>
      <name val="Arial"/>
      <family val="2"/>
      <charset val="204"/>
    </font>
    <font>
      <sz val="8"/>
      <color rgb="FF9C0006"/>
      <name val="Arial"/>
      <family val="2"/>
      <charset val="204"/>
    </font>
    <font>
      <sz val="8"/>
      <color rgb="FF9C6500"/>
      <name val="Arial"/>
      <family val="2"/>
      <charset val="204"/>
    </font>
    <font>
      <sz val="8"/>
      <color rgb="FF3F3F76"/>
      <name val="Arial"/>
      <family val="2"/>
      <charset val="204"/>
    </font>
    <font>
      <b/>
      <sz val="8"/>
      <color rgb="FF3F3F3F"/>
      <name val="Arial"/>
      <family val="2"/>
      <charset val="204"/>
    </font>
    <font>
      <b/>
      <sz val="8"/>
      <color rgb="FFFA7D00"/>
      <name val="Arial"/>
      <family val="2"/>
      <charset val="204"/>
    </font>
    <font>
      <sz val="8"/>
      <color rgb="FFFA7D00"/>
      <name val="Arial"/>
      <family val="2"/>
      <charset val="204"/>
    </font>
    <font>
      <sz val="8"/>
      <color rgb="FFFF0000"/>
      <name val="Arial"/>
      <family val="2"/>
      <charset val="204"/>
    </font>
    <font>
      <i/>
      <sz val="8"/>
      <color rgb="FF7F7F7F"/>
      <name val="Arial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1"/>
      <color indexed="8"/>
      <name val="Arial Narrow"/>
      <family val="2"/>
      <charset val="204"/>
    </font>
    <font>
      <sz val="9"/>
      <name val="NTModel21RUw"/>
    </font>
    <font>
      <sz val="9"/>
      <name val="NTModel21RUw"/>
      <charset val="204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name val="Arial"/>
      <family val="2"/>
    </font>
    <font>
      <sz val="10"/>
      <color theme="1"/>
      <name val="Calibri"/>
      <family val="2"/>
      <charset val="204"/>
    </font>
    <font>
      <sz val="10"/>
      <color indexed="8"/>
      <name val="Calibri"/>
      <family val="2"/>
      <charset val="204"/>
    </font>
    <font>
      <sz val="9"/>
      <name val="NTModel31RUw"/>
    </font>
    <font>
      <i/>
      <sz val="10"/>
      <name val="Arial Narrow"/>
      <family val="2"/>
    </font>
    <font>
      <b/>
      <sz val="10"/>
      <color indexed="25"/>
      <name val="Arial Narrow"/>
      <family val="2"/>
    </font>
    <font>
      <i/>
      <sz val="10"/>
      <color indexed="25"/>
      <name val="Arial Narrow"/>
      <family val="2"/>
    </font>
    <font>
      <sz val="14"/>
      <name val="Arial"/>
      <family val="2"/>
    </font>
    <font>
      <b/>
      <sz val="12"/>
      <color indexed="55"/>
      <name val="Arial"/>
      <family val="2"/>
    </font>
    <font>
      <b/>
      <sz val="14"/>
      <name val="Arial"/>
      <family val="2"/>
    </font>
    <font>
      <sz val="10"/>
      <color indexed="25"/>
      <name val="Arial Narrow"/>
      <family val="2"/>
    </font>
    <font>
      <b/>
      <sz val="16"/>
      <name val="Arial"/>
      <family val="2"/>
    </font>
    <font>
      <b/>
      <sz val="14"/>
      <color indexed="25"/>
      <name val="Arial"/>
      <family val="2"/>
    </font>
    <font>
      <sz val="8"/>
      <color indexed="25"/>
      <name val="Arial Narrow"/>
      <family val="2"/>
    </font>
    <font>
      <b/>
      <sz val="10"/>
      <name val="Arial Narrow"/>
      <family val="2"/>
    </font>
    <font>
      <b/>
      <i/>
      <sz val="10"/>
      <name val="Arial Narrow"/>
      <family val="2"/>
    </font>
    <font>
      <u/>
      <sz val="10"/>
      <color theme="10"/>
      <name val="Calibri"/>
      <family val="2"/>
      <charset val="204"/>
    </font>
    <font>
      <u/>
      <sz val="7"/>
      <color theme="10"/>
      <name val="Calibri"/>
      <family val="2"/>
      <charset val="204"/>
    </font>
    <font>
      <sz val="10"/>
      <name val="MS Sans Serif"/>
      <family val="2"/>
      <charset val="204"/>
    </font>
    <font>
      <sz val="12"/>
      <color theme="1"/>
      <name val="Arial"/>
      <family val="2"/>
      <charset val="204"/>
    </font>
    <font>
      <sz val="10"/>
      <color theme="1"/>
      <name val="Arial Narrow"/>
      <family val="2"/>
      <charset val="204"/>
    </font>
    <font>
      <i/>
      <sz val="10"/>
      <name val="NTModel21RUw"/>
    </font>
    <font>
      <b/>
      <sz val="10"/>
      <color indexed="8"/>
      <name val="Times"/>
      <family val="1"/>
    </font>
    <font>
      <b/>
      <sz val="10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sz val="8"/>
      <color indexed="8"/>
      <name val="Times"/>
      <family val="1"/>
    </font>
    <font>
      <sz val="9"/>
      <color indexed="8"/>
      <name val="Times"/>
      <family val="1"/>
    </font>
    <font>
      <sz val="7"/>
      <color indexed="8"/>
      <name val="Times"/>
      <family val="1"/>
    </font>
    <font>
      <b/>
      <sz val="9"/>
      <color indexed="8"/>
      <name val="Times"/>
      <family val="1"/>
    </font>
    <font>
      <b/>
      <sz val="8"/>
      <color indexed="8"/>
      <name val="Times"/>
      <family val="1"/>
    </font>
    <font>
      <b/>
      <sz val="10"/>
      <name val="Arial"/>
      <family val="2"/>
    </font>
    <font>
      <sz val="8"/>
      <name val="Trebuchet MS"/>
      <family val="2"/>
      <charset val="204"/>
    </font>
    <font>
      <sz val="8"/>
      <name val="Arial"/>
      <family val="2"/>
      <charset val="186"/>
    </font>
    <font>
      <sz val="10"/>
      <name val="Swis721 Lt BT"/>
      <family val="2"/>
    </font>
    <font>
      <u/>
      <sz val="7.5"/>
      <color indexed="12"/>
      <name val="Arial Cyr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8"/>
      <color theme="1"/>
      <name val="Arial"/>
      <family val="2"/>
    </font>
    <font>
      <sz val="11"/>
      <color theme="1"/>
      <name val="Arial Narrow"/>
      <family val="2"/>
      <charset val="204"/>
    </font>
    <font>
      <sz val="10"/>
      <name val="Courier New Cyr"/>
    </font>
    <font>
      <sz val="10"/>
      <name val="Courier"/>
      <family val="3"/>
    </font>
    <font>
      <sz val="10"/>
      <color indexed="8"/>
      <name val="Arial Narrow"/>
      <family val="2"/>
      <charset val="204"/>
    </font>
    <font>
      <sz val="12"/>
      <color indexed="8"/>
      <name val="Times New Roman"/>
      <family val="2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8"/>
      <name val="Arial"/>
      <family val="2"/>
      <charset val="177"/>
    </font>
    <font>
      <b/>
      <i/>
      <sz val="16"/>
      <name val="Helv"/>
      <charset val="177"/>
    </font>
    <font>
      <sz val="10"/>
      <color theme="1"/>
      <name val="Arial"/>
      <family val="2"/>
    </font>
    <font>
      <sz val="10"/>
      <name val="Verdana"/>
      <family val="2"/>
      <charset val="204"/>
    </font>
    <font>
      <sz val="9"/>
      <name val="Helvetica"/>
      <family val="2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12"/>
      <color theme="1"/>
      <name val="Times New Roman"/>
      <family val="1"/>
      <charset val="204"/>
    </font>
  </fonts>
  <fills count="6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6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0"/>
      </patternFill>
    </fill>
    <fill>
      <patternFill patternType="solid">
        <fgColor indexed="11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4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62"/>
      </patternFill>
    </fill>
    <fill>
      <patternFill patternType="solid">
        <fgColor indexed="31"/>
      </patternFill>
    </fill>
    <fill>
      <patternFill patternType="solid">
        <fgColor indexed="46"/>
      </patternFill>
    </fill>
    <fill>
      <patternFill patternType="solid">
        <fgColor indexed="51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4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25"/>
      </top>
      <bottom style="thin">
        <color indexed="25"/>
      </bottom>
      <diagonal/>
    </border>
    <border>
      <left/>
      <right/>
      <top style="thin">
        <color indexed="32"/>
      </top>
      <bottom style="thin">
        <color indexed="3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4464">
    <xf numFmtId="0" fontId="0" fillId="0" borderId="0"/>
    <xf numFmtId="168" fontId="3" fillId="0" borderId="0" applyFont="0" applyFill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5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6" borderId="0" applyNumberFormat="0" applyBorder="0" applyAlignment="0" applyProtection="0"/>
    <xf numFmtId="0" fontId="4" fillId="9" borderId="0" applyNumberFormat="0" applyBorder="0" applyAlignment="0" applyProtection="0"/>
    <xf numFmtId="0" fontId="4" fillId="12" borderId="0" applyNumberFormat="0" applyBorder="0" applyAlignment="0" applyProtection="0"/>
    <xf numFmtId="0" fontId="4" fillId="17" borderId="0" applyNumberFormat="0" applyBorder="0" applyAlignment="0" applyProtection="0"/>
    <xf numFmtId="170" fontId="10" fillId="0" borderId="0">
      <alignment horizontal="left"/>
    </xf>
    <xf numFmtId="0" fontId="5" fillId="0" borderId="0"/>
    <xf numFmtId="0" fontId="3" fillId="0" borderId="0"/>
    <xf numFmtId="0" fontId="5" fillId="0" borderId="0"/>
    <xf numFmtId="0" fontId="11" fillId="0" borderId="0"/>
    <xf numFmtId="0" fontId="3" fillId="0" borderId="0"/>
    <xf numFmtId="0" fontId="5" fillId="0" borderId="0"/>
    <xf numFmtId="0" fontId="5" fillId="0" borderId="0"/>
    <xf numFmtId="0" fontId="3" fillId="0" borderId="0"/>
    <xf numFmtId="0" fontId="12" fillId="0" borderId="0"/>
    <xf numFmtId="0" fontId="12" fillId="0" borderId="0"/>
    <xf numFmtId="0" fontId="13" fillId="0" borderId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168" fontId="12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12" applyNumberFormat="0" applyFill="0" applyAlignment="0" applyProtection="0"/>
    <xf numFmtId="0" fontId="19" fillId="0" borderId="13" applyNumberFormat="0" applyFill="0" applyAlignment="0" applyProtection="0"/>
    <xf numFmtId="0" fontId="20" fillId="0" borderId="14" applyNumberFormat="0" applyFill="0" applyAlignment="0" applyProtection="0"/>
    <xf numFmtId="0" fontId="20" fillId="0" borderId="0" applyNumberFormat="0" applyFill="0" applyBorder="0" applyAlignment="0" applyProtection="0"/>
    <xf numFmtId="0" fontId="21" fillId="19" borderId="0" applyNumberFormat="0" applyBorder="0" applyAlignment="0" applyProtection="0"/>
    <xf numFmtId="0" fontId="22" fillId="20" borderId="0" applyNumberFormat="0" applyBorder="0" applyAlignment="0" applyProtection="0"/>
    <xf numFmtId="0" fontId="23" fillId="21" borderId="0" applyNumberFormat="0" applyBorder="0" applyAlignment="0" applyProtection="0"/>
    <xf numFmtId="0" fontId="24" fillId="22" borderId="15" applyNumberFormat="0" applyAlignment="0" applyProtection="0"/>
    <xf numFmtId="0" fontId="25" fillId="23" borderId="16" applyNumberFormat="0" applyAlignment="0" applyProtection="0"/>
    <xf numFmtId="0" fontId="26" fillId="23" borderId="15" applyNumberFormat="0" applyAlignment="0" applyProtection="0"/>
    <xf numFmtId="0" fontId="27" fillId="0" borderId="17" applyNumberFormat="0" applyFill="0" applyAlignment="0" applyProtection="0"/>
    <xf numFmtId="0" fontId="28" fillId="24" borderId="18" applyNumberFormat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19" applyNumberFormat="0" applyFill="0" applyAlignment="0" applyProtection="0"/>
    <xf numFmtId="0" fontId="4" fillId="25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3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31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4" fillId="17" borderId="0" applyNumberFormat="0" applyBorder="0" applyAlignment="0" applyProtection="0"/>
    <xf numFmtId="0" fontId="3" fillId="0" borderId="0"/>
    <xf numFmtId="0" fontId="3" fillId="0" borderId="0"/>
    <xf numFmtId="0" fontId="3" fillId="2" borderId="1" applyNumberFormat="0" applyFont="0" applyAlignment="0" applyProtection="0"/>
    <xf numFmtId="0" fontId="3" fillId="0" borderId="0"/>
    <xf numFmtId="0" fontId="34" fillId="0" borderId="0">
      <alignment vertical="center"/>
    </xf>
    <xf numFmtId="173" fontId="35" fillId="0" borderId="0">
      <alignment horizontal="center"/>
    </xf>
    <xf numFmtId="174" fontId="36" fillId="0" borderId="0" applyFont="0" applyFill="0" applyBorder="0">
      <alignment horizontal="center"/>
    </xf>
    <xf numFmtId="0" fontId="37" fillId="0" borderId="0">
      <alignment horizontal="right"/>
    </xf>
    <xf numFmtId="0" fontId="35" fillId="0" borderId="0"/>
    <xf numFmtId="0" fontId="38" fillId="0" borderId="0"/>
    <xf numFmtId="175" fontId="39" fillId="0" borderId="0" applyFill="0" applyBorder="0" applyAlignment="0"/>
    <xf numFmtId="176" fontId="39" fillId="0" borderId="0" applyFill="0" applyBorder="0" applyAlignment="0"/>
    <xf numFmtId="177" fontId="39" fillId="0" borderId="0" applyFill="0" applyBorder="0" applyAlignment="0"/>
    <xf numFmtId="178" fontId="39" fillId="0" borderId="0" applyFill="0" applyBorder="0" applyAlignment="0"/>
    <xf numFmtId="179" fontId="39" fillId="0" borderId="0" applyFill="0" applyBorder="0" applyAlignment="0"/>
    <xf numFmtId="175" fontId="39" fillId="0" borderId="0" applyFill="0" applyBorder="0" applyAlignment="0"/>
    <xf numFmtId="180" fontId="39" fillId="0" borderId="0" applyFill="0" applyBorder="0" applyAlignment="0"/>
    <xf numFmtId="176" fontId="39" fillId="0" borderId="0" applyFill="0" applyBorder="0" applyAlignment="0"/>
    <xf numFmtId="181" fontId="40" fillId="0" borderId="21" applyFont="0" applyFill="0" applyBorder="0" applyProtection="0">
      <alignment horizontal="center"/>
      <protection locked="0"/>
    </xf>
    <xf numFmtId="182" fontId="41" fillId="0" borderId="0" applyFont="0" applyFill="0" applyBorder="0" applyAlignment="0" applyProtection="0"/>
    <xf numFmtId="175" fontId="42" fillId="0" borderId="0" applyFont="0" applyFill="0" applyBorder="0" applyAlignment="0" applyProtection="0"/>
    <xf numFmtId="176" fontId="42" fillId="0" borderId="0" applyFont="0" applyFill="0" applyBorder="0" applyAlignment="0" applyProtection="0"/>
    <xf numFmtId="37" fontId="44" fillId="0" borderId="22" applyFont="0" applyFill="0" applyBorder="0"/>
    <xf numFmtId="37" fontId="45" fillId="0" borderId="22" applyFont="0" applyFill="0" applyBorder="0">
      <protection locked="0"/>
    </xf>
    <xf numFmtId="37" fontId="46" fillId="34" borderId="2" applyFill="0" applyBorder="0" applyProtection="0"/>
    <xf numFmtId="37" fontId="45" fillId="0" borderId="22" applyFill="0" applyBorder="0">
      <protection locked="0"/>
    </xf>
    <xf numFmtId="15" fontId="47" fillId="0" borderId="7" applyFont="0" applyFill="0" applyBorder="0" applyAlignment="0">
      <alignment horizontal="centerContinuous"/>
    </xf>
    <xf numFmtId="184" fontId="47" fillId="0" borderId="7" applyFont="0" applyFill="0" applyBorder="0" applyAlignment="0">
      <alignment horizontal="centerContinuous"/>
    </xf>
    <xf numFmtId="14" fontId="39" fillId="0" borderId="0" applyFill="0" applyBorder="0" applyAlignment="0"/>
    <xf numFmtId="0" fontId="48" fillId="0" borderId="0" applyNumberFormat="0" applyFill="0" applyBorder="0" applyAlignment="0" applyProtection="0"/>
    <xf numFmtId="175" fontId="49" fillId="0" borderId="0" applyFill="0" applyBorder="0" applyAlignment="0"/>
    <xf numFmtId="176" fontId="49" fillId="0" borderId="0" applyFill="0" applyBorder="0" applyAlignment="0"/>
    <xf numFmtId="175" fontId="49" fillId="0" borderId="0" applyFill="0" applyBorder="0" applyAlignment="0"/>
    <xf numFmtId="180" fontId="49" fillId="0" borderId="0" applyFill="0" applyBorder="0" applyAlignment="0"/>
    <xf numFmtId="176" fontId="49" fillId="0" borderId="0" applyFill="0" applyBorder="0" applyAlignment="0"/>
    <xf numFmtId="185" fontId="11" fillId="0" borderId="0" applyFont="0" applyFill="0" applyBorder="0" applyAlignment="0" applyProtection="0"/>
    <xf numFmtId="38" fontId="50" fillId="34" borderId="0" applyNumberFormat="0" applyBorder="0" applyAlignment="0" applyProtection="0"/>
    <xf numFmtId="0" fontId="51" fillId="0" borderId="23" applyNumberFormat="0" applyAlignment="0" applyProtection="0">
      <alignment horizontal="left" vertical="center"/>
    </xf>
    <xf numFmtId="0" fontId="51" fillId="0" borderId="6">
      <alignment horizontal="left" vertical="center"/>
    </xf>
    <xf numFmtId="10" fontId="50" fillId="18" borderId="2" applyNumberFormat="0" applyBorder="0" applyAlignment="0" applyProtection="0"/>
    <xf numFmtId="175" fontId="52" fillId="0" borderId="0" applyFill="0" applyBorder="0" applyAlignment="0"/>
    <xf numFmtId="176" fontId="52" fillId="0" borderId="0" applyFill="0" applyBorder="0" applyAlignment="0"/>
    <xf numFmtId="175" fontId="52" fillId="0" borderId="0" applyFill="0" applyBorder="0" applyAlignment="0"/>
    <xf numFmtId="180" fontId="52" fillId="0" borderId="0" applyFill="0" applyBorder="0" applyAlignment="0"/>
    <xf numFmtId="176" fontId="52" fillId="0" borderId="0" applyFill="0" applyBorder="0" applyAlignment="0"/>
    <xf numFmtId="186" fontId="53" fillId="0" borderId="0"/>
    <xf numFmtId="0" fontId="11" fillId="0" borderId="0"/>
    <xf numFmtId="0" fontId="54" fillId="0" borderId="0"/>
    <xf numFmtId="9" fontId="55" fillId="0" borderId="0" applyFont="0" applyFill="0" applyBorder="0" applyAlignment="0" applyProtection="0"/>
    <xf numFmtId="166" fontId="56" fillId="0" borderId="2">
      <alignment horizontal="right" vertical="center" wrapText="1"/>
    </xf>
    <xf numFmtId="179" fontId="42" fillId="0" borderId="0" applyFont="0" applyFill="0" applyBorder="0" applyAlignment="0" applyProtection="0"/>
    <xf numFmtId="187" fontId="42" fillId="0" borderId="0" applyFont="0" applyFill="0" applyBorder="0" applyAlignment="0" applyProtection="0"/>
    <xf numFmtId="10" fontId="40" fillId="0" borderId="0" applyFont="0" applyFill="0" applyBorder="0" applyAlignment="0" applyProtection="0"/>
    <xf numFmtId="0" fontId="42" fillId="0" borderId="0">
      <protection locked="0"/>
    </xf>
    <xf numFmtId="175" fontId="57" fillId="0" borderId="0" applyFill="0" applyBorder="0" applyAlignment="0"/>
    <xf numFmtId="176" fontId="57" fillId="0" borderId="0" applyFill="0" applyBorder="0" applyAlignment="0"/>
    <xf numFmtId="175" fontId="57" fillId="0" borderId="0" applyFill="0" applyBorder="0" applyAlignment="0"/>
    <xf numFmtId="180" fontId="57" fillId="0" borderId="0" applyFill="0" applyBorder="0" applyAlignment="0"/>
    <xf numFmtId="176" fontId="57" fillId="0" borderId="0" applyFill="0" applyBorder="0" applyAlignment="0"/>
    <xf numFmtId="0" fontId="37" fillId="0" borderId="0" applyNumberFormat="0" applyFill="0" applyBorder="0" applyAlignment="0" applyProtection="0">
      <alignment horizontal="center"/>
    </xf>
    <xf numFmtId="49" fontId="39" fillId="0" borderId="0" applyFill="0" applyBorder="0" applyAlignment="0"/>
    <xf numFmtId="188" fontId="39" fillId="0" borderId="0" applyFill="0" applyBorder="0" applyAlignment="0"/>
    <xf numFmtId="189" fontId="39" fillId="0" borderId="0" applyFill="0" applyBorder="0" applyAlignment="0"/>
    <xf numFmtId="190" fontId="40" fillId="0" borderId="0" applyFont="0" applyFill="0" applyBorder="0" applyAlignment="0" applyProtection="0"/>
    <xf numFmtId="191" fontId="58" fillId="0" borderId="0" applyFont="0" applyFill="0" applyBorder="0" applyAlignment="0" applyProtection="0"/>
    <xf numFmtId="192" fontId="47" fillId="0" borderId="7" applyFont="0" applyFill="0" applyBorder="0" applyAlignment="0">
      <alignment horizontal="centerContinuous"/>
    </xf>
    <xf numFmtId="193" fontId="59" fillId="0" borderId="7" applyFont="0" applyFill="0" applyBorder="0" applyAlignment="0">
      <alignment horizontal="centerContinuous"/>
    </xf>
    <xf numFmtId="194" fontId="60" fillId="34" borderId="0" applyFont="0" applyFill="0" applyBorder="0" applyAlignment="0" applyProtection="0">
      <alignment horizontal="right"/>
    </xf>
    <xf numFmtId="195" fontId="40" fillId="0" borderId="0" applyFont="0" applyFill="0" applyBorder="0" applyAlignment="0" applyProtection="0"/>
    <xf numFmtId="196" fontId="40" fillId="0" borderId="0" applyFont="0" applyFill="0" applyBorder="0" applyAlignment="0" applyProtection="0"/>
    <xf numFmtId="197" fontId="40" fillId="0" borderId="0" applyFont="0" applyFill="0" applyBorder="0" applyAlignment="0" applyProtection="0"/>
    <xf numFmtId="198" fontId="40" fillId="0" borderId="0" applyFont="0" applyFill="0" applyBorder="0" applyAlignment="0" applyProtection="0"/>
    <xf numFmtId="199" fontId="11" fillId="0" borderId="2" applyNumberFormat="0" applyBorder="0" applyAlignment="0">
      <alignment horizontal="centerContinuous" vertical="center" wrapText="1"/>
    </xf>
    <xf numFmtId="170" fontId="61" fillId="0" borderId="24">
      <alignment horizontal="center" vertical="center" wrapText="1"/>
    </xf>
    <xf numFmtId="0" fontId="62" fillId="0" borderId="0"/>
    <xf numFmtId="3" fontId="63" fillId="35" borderId="20">
      <alignment horizontal="left"/>
    </xf>
    <xf numFmtId="3" fontId="64" fillId="35" borderId="20">
      <alignment horizontal="left"/>
    </xf>
    <xf numFmtId="0" fontId="65" fillId="0" borderId="0"/>
    <xf numFmtId="0" fontId="66" fillId="0" borderId="2">
      <alignment horizontal="left" vertical="top" indent="1"/>
    </xf>
    <xf numFmtId="0" fontId="56" fillId="0" borderId="2">
      <alignment horizontal="left" wrapText="1" indent="4"/>
    </xf>
    <xf numFmtId="0" fontId="11" fillId="0" borderId="0"/>
    <xf numFmtId="0" fontId="40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3" fillId="0" borderId="0"/>
    <xf numFmtId="0" fontId="5" fillId="0" borderId="0"/>
    <xf numFmtId="200" fontId="68" fillId="36" borderId="0" applyFont="0" applyFill="0" applyBorder="0" applyAlignment="0" applyProtection="0">
      <alignment horizontal="right"/>
    </xf>
    <xf numFmtId="9" fontId="5" fillId="0" borderId="0" applyFont="0" applyFill="0" applyBorder="0" applyAlignment="0" applyProtection="0"/>
    <xf numFmtId="0" fontId="69" fillId="0" borderId="25" applyNumberFormat="0" applyFont="0" applyAlignment="0">
      <alignment horizontal="center" vertical="center"/>
    </xf>
    <xf numFmtId="0" fontId="54" fillId="0" borderId="0"/>
    <xf numFmtId="0" fontId="70" fillId="0" borderId="0"/>
    <xf numFmtId="201" fontId="67" fillId="0" borderId="0"/>
    <xf numFmtId="202" fontId="71" fillId="34" borderId="2" applyFont="0" applyFill="0" applyBorder="0" applyAlignment="0" applyProtection="0"/>
    <xf numFmtId="170" fontId="72" fillId="0" borderId="5" applyFont="0" applyFill="0" applyBorder="0" applyAlignment="0" applyProtection="0">
      <alignment horizontal="center"/>
    </xf>
    <xf numFmtId="203" fontId="47" fillId="0" borderId="2" applyFont="0" applyFill="0" applyBorder="0" applyAlignment="0" applyProtection="0">
      <alignment wrapText="1"/>
    </xf>
    <xf numFmtId="204" fontId="73" fillId="0" borderId="4" applyFont="0" applyFill="0" applyBorder="0" applyAlignment="0" applyProtection="0">
      <alignment wrapText="1"/>
    </xf>
    <xf numFmtId="3" fontId="74" fillId="0" borderId="4" applyFont="0" applyBorder="0">
      <alignment horizontal="right"/>
      <protection locked="0"/>
    </xf>
    <xf numFmtId="166" fontId="11" fillId="0" borderId="0" applyFont="0" applyFill="0" applyBorder="0" applyAlignment="0" applyProtection="0"/>
    <xf numFmtId="0" fontId="56" fillId="0" borderId="2">
      <alignment horizontal="center" vertical="center" wrapText="1"/>
    </xf>
    <xf numFmtId="0" fontId="12" fillId="0" borderId="0"/>
    <xf numFmtId="0" fontId="75" fillId="0" borderId="0">
      <protection locked="0"/>
    </xf>
    <xf numFmtId="0" fontId="75" fillId="0" borderId="0">
      <protection locked="0"/>
    </xf>
    <xf numFmtId="0" fontId="75" fillId="0" borderId="0">
      <protection locked="0"/>
    </xf>
    <xf numFmtId="0" fontId="75" fillId="0" borderId="0">
      <protection locked="0"/>
    </xf>
    <xf numFmtId="0" fontId="75" fillId="0" borderId="0">
      <protection locked="0"/>
    </xf>
    <xf numFmtId="0" fontId="75" fillId="0" borderId="0">
      <protection locked="0"/>
    </xf>
    <xf numFmtId="0" fontId="75" fillId="0" borderId="0">
      <protection locked="0"/>
    </xf>
    <xf numFmtId="0" fontId="75" fillId="0" borderId="0">
      <protection locked="0"/>
    </xf>
    <xf numFmtId="0" fontId="75" fillId="0" borderId="0">
      <protection locked="0"/>
    </xf>
    <xf numFmtId="0" fontId="75" fillId="0" borderId="0">
      <protection locked="0"/>
    </xf>
    <xf numFmtId="0" fontId="75" fillId="0" borderId="0">
      <protection locked="0"/>
    </xf>
    <xf numFmtId="0" fontId="75" fillId="0" borderId="0">
      <protection locked="0"/>
    </xf>
    <xf numFmtId="0" fontId="75" fillId="0" borderId="0">
      <protection locked="0"/>
    </xf>
    <xf numFmtId="0" fontId="75" fillId="0" borderId="0">
      <protection locked="0"/>
    </xf>
    <xf numFmtId="0" fontId="75" fillId="0" borderId="0">
      <protection locked="0"/>
    </xf>
    <xf numFmtId="0" fontId="75" fillId="0" borderId="0">
      <protection locked="0"/>
    </xf>
    <xf numFmtId="0" fontId="75" fillId="0" borderId="0">
      <protection locked="0"/>
    </xf>
    <xf numFmtId="0" fontId="75" fillId="0" borderId="0">
      <protection locked="0"/>
    </xf>
    <xf numFmtId="0" fontId="75" fillId="0" borderId="0">
      <protection locked="0"/>
    </xf>
    <xf numFmtId="0" fontId="75" fillId="0" borderId="0">
      <protection locked="0"/>
    </xf>
    <xf numFmtId="0" fontId="75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5" fillId="0" borderId="26">
      <protection locked="0"/>
    </xf>
    <xf numFmtId="0" fontId="75" fillId="0" borderId="26">
      <protection locked="0"/>
    </xf>
    <xf numFmtId="0" fontId="75" fillId="0" borderId="26">
      <protection locked="0"/>
    </xf>
    <xf numFmtId="0" fontId="75" fillId="0" borderId="26">
      <protection locked="0"/>
    </xf>
    <xf numFmtId="0" fontId="75" fillId="0" borderId="26">
      <protection locked="0"/>
    </xf>
    <xf numFmtId="0" fontId="75" fillId="0" borderId="26">
      <protection locked="0"/>
    </xf>
    <xf numFmtId="0" fontId="75" fillId="0" borderId="26">
      <protection locked="0"/>
    </xf>
    <xf numFmtId="0" fontId="12" fillId="37" borderId="0" applyNumberFormat="0" applyBorder="0" applyAlignment="0" applyProtection="0"/>
    <xf numFmtId="0" fontId="12" fillId="38" borderId="0" applyNumberFormat="0" applyBorder="0" applyAlignment="0" applyProtection="0"/>
    <xf numFmtId="0" fontId="12" fillId="39" borderId="0" applyNumberFormat="0" applyBorder="0" applyAlignment="0" applyProtection="0"/>
    <xf numFmtId="0" fontId="12" fillId="37" borderId="0" applyNumberFormat="0" applyBorder="0" applyAlignment="0" applyProtection="0"/>
    <xf numFmtId="0" fontId="12" fillId="40" borderId="0" applyNumberFormat="0" applyBorder="0" applyAlignment="0" applyProtection="0"/>
    <xf numFmtId="0" fontId="12" fillId="38" borderId="0" applyNumberFormat="0" applyBorder="0" applyAlignment="0" applyProtection="0"/>
    <xf numFmtId="0" fontId="12" fillId="41" borderId="0" applyNumberFormat="0" applyBorder="0" applyAlignment="0" applyProtection="0"/>
    <xf numFmtId="0" fontId="12" fillId="42" borderId="0" applyNumberFormat="0" applyBorder="0" applyAlignment="0" applyProtection="0"/>
    <xf numFmtId="0" fontId="12" fillId="43" borderId="0" applyNumberFormat="0" applyBorder="0" applyAlignment="0" applyProtection="0"/>
    <xf numFmtId="0" fontId="12" fillId="41" borderId="0" applyNumberFormat="0" applyBorder="0" applyAlignment="0" applyProtection="0"/>
    <xf numFmtId="0" fontId="12" fillId="44" borderId="0" applyNumberFormat="0" applyBorder="0" applyAlignment="0" applyProtection="0"/>
    <xf numFmtId="0" fontId="12" fillId="38" borderId="0" applyNumberFormat="0" applyBorder="0" applyAlignment="0" applyProtection="0"/>
    <xf numFmtId="0" fontId="77" fillId="45" borderId="0" applyNumberFormat="0" applyBorder="0" applyAlignment="0" applyProtection="0"/>
    <xf numFmtId="0" fontId="77" fillId="42" borderId="0" applyNumberFormat="0" applyBorder="0" applyAlignment="0" applyProtection="0"/>
    <xf numFmtId="0" fontId="77" fillId="43" borderId="0" applyNumberFormat="0" applyBorder="0" applyAlignment="0" applyProtection="0"/>
    <xf numFmtId="0" fontId="77" fillId="41" borderId="0" applyNumberFormat="0" applyBorder="0" applyAlignment="0" applyProtection="0"/>
    <xf numFmtId="0" fontId="77" fillId="45" borderId="0" applyNumberFormat="0" applyBorder="0" applyAlignment="0" applyProtection="0"/>
    <xf numFmtId="0" fontId="77" fillId="38" borderId="0" applyNumberFormat="0" applyBorder="0" applyAlignment="0" applyProtection="0"/>
    <xf numFmtId="170" fontId="11" fillId="0" borderId="0" applyFont="0" applyFill="0" applyBorder="0" applyAlignment="0" applyProtection="0"/>
    <xf numFmtId="170" fontId="11" fillId="0" borderId="0" applyFont="0" applyFill="0" applyBorder="0" applyAlignment="0" applyProtection="0"/>
    <xf numFmtId="170" fontId="11" fillId="0" borderId="0" applyFont="0" applyFill="0" applyBorder="0" applyAlignment="0" applyProtection="0"/>
    <xf numFmtId="170" fontId="11" fillId="0" borderId="0" applyFont="0" applyFill="0" applyBorder="0" applyAlignment="0" applyProtection="0"/>
    <xf numFmtId="170" fontId="11" fillId="0" borderId="0" applyFont="0" applyFill="0" applyBorder="0" applyAlignment="0" applyProtection="0"/>
    <xf numFmtId="170" fontId="11" fillId="0" borderId="0" applyFont="0" applyFill="0" applyBorder="0" applyAlignment="0" applyProtection="0"/>
    <xf numFmtId="170" fontId="11" fillId="0" borderId="0" applyFont="0" applyFill="0" applyBorder="0" applyAlignment="0" applyProtection="0"/>
    <xf numFmtId="170" fontId="11" fillId="0" borderId="0" applyFont="0" applyFill="0" applyBorder="0" applyAlignment="0" applyProtection="0"/>
    <xf numFmtId="170" fontId="11" fillId="0" borderId="0" applyFont="0" applyFill="0" applyBorder="0" applyAlignment="0" applyProtection="0"/>
    <xf numFmtId="170" fontId="11" fillId="0" borderId="0" applyFont="0" applyFill="0" applyBorder="0" applyAlignment="0" applyProtection="0"/>
    <xf numFmtId="170" fontId="11" fillId="0" borderId="0" applyFont="0" applyFill="0" applyBorder="0" applyAlignment="0" applyProtection="0"/>
    <xf numFmtId="170" fontId="11" fillId="0" borderId="0" applyFont="0" applyFill="0" applyBorder="0" applyAlignment="0" applyProtection="0"/>
    <xf numFmtId="170" fontId="11" fillId="0" borderId="0" applyFont="0" applyFill="0" applyBorder="0" applyAlignment="0" applyProtection="0"/>
    <xf numFmtId="170" fontId="11" fillId="0" borderId="0" applyFont="0" applyFill="0" applyBorder="0" applyAlignment="0" applyProtection="0"/>
    <xf numFmtId="170" fontId="11" fillId="0" borderId="0" applyFont="0" applyFill="0" applyBorder="0" applyAlignment="0" applyProtection="0"/>
    <xf numFmtId="170" fontId="11" fillId="0" borderId="0" applyFont="0" applyFill="0" applyBorder="0" applyAlignment="0" applyProtection="0"/>
    <xf numFmtId="170" fontId="11" fillId="0" borderId="0" applyFont="0" applyFill="0" applyBorder="0" applyAlignment="0" applyProtection="0"/>
    <xf numFmtId="170" fontId="11" fillId="0" borderId="0" applyFont="0" applyFill="0" applyBorder="0" applyAlignment="0" applyProtection="0"/>
    <xf numFmtId="170" fontId="11" fillId="0" borderId="0" applyFont="0" applyFill="0" applyBorder="0" applyAlignment="0" applyProtection="0"/>
    <xf numFmtId="170" fontId="11" fillId="0" borderId="0" applyFont="0" applyFill="0" applyBorder="0" applyAlignment="0" applyProtection="0"/>
    <xf numFmtId="170" fontId="11" fillId="0" borderId="0" applyFont="0" applyFill="0" applyBorder="0" applyAlignment="0" applyProtection="0"/>
    <xf numFmtId="170" fontId="11" fillId="0" borderId="0" applyFont="0" applyFill="0" applyBorder="0" applyAlignment="0" applyProtection="0"/>
    <xf numFmtId="170" fontId="11" fillId="0" borderId="0" applyFont="0" applyFill="0" applyBorder="0" applyAlignment="0" applyProtection="0"/>
    <xf numFmtId="170" fontId="11" fillId="0" borderId="0" applyFont="0" applyFill="0" applyBorder="0" applyAlignment="0" applyProtection="0"/>
    <xf numFmtId="170" fontId="11" fillId="0" borderId="0" applyFont="0" applyFill="0" applyBorder="0" applyAlignment="0" applyProtection="0"/>
    <xf numFmtId="170" fontId="11" fillId="0" borderId="0" applyFont="0" applyFill="0" applyBorder="0" applyAlignment="0" applyProtection="0"/>
    <xf numFmtId="170" fontId="11" fillId="0" borderId="0" applyFont="0" applyFill="0" applyBorder="0" applyAlignment="0" applyProtection="0"/>
    <xf numFmtId="170" fontId="11" fillId="0" borderId="0" applyFont="0" applyFill="0" applyBorder="0" applyAlignment="0" applyProtection="0"/>
    <xf numFmtId="170" fontId="11" fillId="0" borderId="0" applyFont="0" applyFill="0" applyBorder="0" applyAlignment="0" applyProtection="0"/>
    <xf numFmtId="170" fontId="11" fillId="0" borderId="0" applyFont="0" applyFill="0" applyBorder="0" applyAlignment="0" applyProtection="0"/>
    <xf numFmtId="170" fontId="11" fillId="0" borderId="0" applyFont="0" applyFill="0" applyBorder="0" applyAlignment="0" applyProtection="0"/>
    <xf numFmtId="3" fontId="40" fillId="0" borderId="0" applyFont="0" applyFill="0" applyBorder="0" applyAlignment="0" applyProtection="0"/>
    <xf numFmtId="3" fontId="40" fillId="0" borderId="0" applyFont="0" applyFill="0" applyBorder="0" applyAlignment="0" applyProtection="0"/>
    <xf numFmtId="3" fontId="40" fillId="0" borderId="0" applyFont="0" applyFill="0" applyBorder="0" applyAlignment="0" applyProtection="0"/>
    <xf numFmtId="3" fontId="40" fillId="0" borderId="0" applyFont="0" applyFill="0" applyBorder="0" applyAlignment="0" applyProtection="0"/>
    <xf numFmtId="3" fontId="40" fillId="0" borderId="0" applyFont="0" applyFill="0" applyBorder="0" applyAlignment="0" applyProtection="0"/>
    <xf numFmtId="3" fontId="40" fillId="0" borderId="0" applyFont="0" applyFill="0" applyBorder="0" applyAlignment="0" applyProtection="0"/>
    <xf numFmtId="3" fontId="40" fillId="0" borderId="0" applyFont="0" applyFill="0" applyBorder="0" applyAlignment="0" applyProtection="0"/>
    <xf numFmtId="205" fontId="40" fillId="0" borderId="0" applyFont="0" applyFill="0" applyBorder="0" applyAlignment="0" applyProtection="0"/>
    <xf numFmtId="205" fontId="40" fillId="0" borderId="0" applyFont="0" applyFill="0" applyBorder="0" applyAlignment="0" applyProtection="0"/>
    <xf numFmtId="205" fontId="40" fillId="0" borderId="0" applyFont="0" applyFill="0" applyBorder="0" applyAlignment="0" applyProtection="0"/>
    <xf numFmtId="205" fontId="40" fillId="0" borderId="0" applyFont="0" applyFill="0" applyBorder="0" applyAlignment="0" applyProtection="0"/>
    <xf numFmtId="205" fontId="40" fillId="0" borderId="0" applyFont="0" applyFill="0" applyBorder="0" applyAlignment="0" applyProtection="0"/>
    <xf numFmtId="205" fontId="40" fillId="0" borderId="0" applyFont="0" applyFill="0" applyBorder="0" applyAlignment="0" applyProtection="0"/>
    <xf numFmtId="205" fontId="40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0" fillId="0" borderId="0" applyFont="0" applyFill="0" applyBorder="0" applyAlignment="0" applyProtection="0"/>
    <xf numFmtId="2" fontId="40" fillId="0" borderId="0" applyFont="0" applyFill="0" applyBorder="0" applyAlignment="0" applyProtection="0"/>
    <xf numFmtId="2" fontId="40" fillId="0" borderId="0" applyFont="0" applyFill="0" applyBorder="0" applyAlignment="0" applyProtection="0"/>
    <xf numFmtId="2" fontId="40" fillId="0" borderId="0" applyFont="0" applyFill="0" applyBorder="0" applyAlignment="0" applyProtection="0"/>
    <xf numFmtId="2" fontId="40" fillId="0" borderId="0" applyFont="0" applyFill="0" applyBorder="0" applyAlignment="0" applyProtection="0"/>
    <xf numFmtId="2" fontId="40" fillId="0" borderId="0" applyFont="0" applyFill="0" applyBorder="0" applyAlignment="0" applyProtection="0"/>
    <xf numFmtId="2" fontId="40" fillId="0" borderId="0" applyFont="0" applyFill="0" applyBorder="0" applyAlignment="0" applyProtection="0"/>
    <xf numFmtId="2" fontId="40" fillId="0" borderId="0" applyFon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206" fontId="11" fillId="0" borderId="0"/>
    <xf numFmtId="206" fontId="79" fillId="0" borderId="0"/>
    <xf numFmtId="206" fontId="80" fillId="0" borderId="0"/>
    <xf numFmtId="206" fontId="44" fillId="0" borderId="0"/>
    <xf numFmtId="206" fontId="80" fillId="0" borderId="0"/>
    <xf numFmtId="206" fontId="44" fillId="0" borderId="0"/>
    <xf numFmtId="206" fontId="81" fillId="0" borderId="0"/>
    <xf numFmtId="206" fontId="80" fillId="0" borderId="0"/>
    <xf numFmtId="206" fontId="80" fillId="0" borderId="0"/>
    <xf numFmtId="206" fontId="42" fillId="0" borderId="0"/>
    <xf numFmtId="206" fontId="39" fillId="0" borderId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206" fontId="43" fillId="0" borderId="0"/>
    <xf numFmtId="0" fontId="40" fillId="0" borderId="27" applyNumberFormat="0" applyFont="0" applyFill="0" applyAlignment="0" applyProtection="0"/>
    <xf numFmtId="0" fontId="40" fillId="0" borderId="27" applyNumberFormat="0" applyFont="0" applyFill="0" applyAlignment="0" applyProtection="0"/>
    <xf numFmtId="0" fontId="40" fillId="0" borderId="27" applyNumberFormat="0" applyFont="0" applyFill="0" applyAlignment="0" applyProtection="0"/>
    <xf numFmtId="0" fontId="40" fillId="0" borderId="27" applyNumberFormat="0" applyFont="0" applyFill="0" applyAlignment="0" applyProtection="0"/>
    <xf numFmtId="0" fontId="40" fillId="0" borderId="27" applyNumberFormat="0" applyFont="0" applyFill="0" applyAlignment="0" applyProtection="0"/>
    <xf numFmtId="0" fontId="40" fillId="0" borderId="27" applyNumberFormat="0" applyFont="0" applyFill="0" applyAlignment="0" applyProtection="0"/>
    <xf numFmtId="0" fontId="40" fillId="0" borderId="27" applyNumberFormat="0" applyFont="0" applyFill="0" applyAlignment="0" applyProtection="0"/>
    <xf numFmtId="0" fontId="77" fillId="45" borderId="0" applyNumberFormat="0" applyBorder="0" applyAlignment="0" applyProtection="0"/>
    <xf numFmtId="0" fontId="77" fillId="46" borderId="0" applyNumberFormat="0" applyBorder="0" applyAlignment="0" applyProtection="0"/>
    <xf numFmtId="0" fontId="77" fillId="47" borderId="0" applyNumberFormat="0" applyBorder="0" applyAlignment="0" applyProtection="0"/>
    <xf numFmtId="0" fontId="77" fillId="48" borderId="0" applyNumberFormat="0" applyBorder="0" applyAlignment="0" applyProtection="0"/>
    <xf numFmtId="0" fontId="77" fillId="45" borderId="0" applyNumberFormat="0" applyBorder="0" applyAlignment="0" applyProtection="0"/>
    <xf numFmtId="0" fontId="77" fillId="49" borderId="0" applyNumberFormat="0" applyBorder="0" applyAlignment="0" applyProtection="0"/>
    <xf numFmtId="0" fontId="82" fillId="38" borderId="28" applyNumberFormat="0" applyAlignment="0" applyProtection="0"/>
    <xf numFmtId="0" fontId="83" fillId="37" borderId="29" applyNumberFormat="0" applyAlignment="0" applyProtection="0"/>
    <xf numFmtId="0" fontId="84" fillId="37" borderId="28" applyNumberFormat="0" applyAlignment="0" applyProtection="0"/>
    <xf numFmtId="207" fontId="81" fillId="0" borderId="0"/>
    <xf numFmtId="14" fontId="81" fillId="0" borderId="0"/>
    <xf numFmtId="0" fontId="85" fillId="0" borderId="30" applyNumberFormat="0" applyFill="0" applyAlignment="0" applyProtection="0"/>
    <xf numFmtId="0" fontId="86" fillId="0" borderId="31" applyNumberFormat="0" applyFill="0" applyAlignment="0" applyProtection="0"/>
    <xf numFmtId="0" fontId="87" fillId="0" borderId="32" applyNumberFormat="0" applyFill="0" applyAlignment="0" applyProtection="0"/>
    <xf numFmtId="0" fontId="87" fillId="0" borderId="0" applyNumberFormat="0" applyFill="0" applyBorder="0" applyAlignment="0" applyProtection="0"/>
    <xf numFmtId="0" fontId="81" fillId="0" borderId="2">
      <alignment horizontal="center" vertical="center" textRotation="90" wrapText="1"/>
    </xf>
    <xf numFmtId="0" fontId="88" fillId="0" borderId="33" applyNumberFormat="0" applyFill="0" applyAlignment="0" applyProtection="0"/>
    <xf numFmtId="0" fontId="89" fillId="50" borderId="34" applyNumberFormat="0" applyAlignment="0" applyProtection="0"/>
    <xf numFmtId="0" fontId="90" fillId="0" borderId="0" applyNumberFormat="0" applyFill="0" applyBorder="0" applyAlignment="0" applyProtection="0"/>
    <xf numFmtId="165" fontId="91" fillId="0" borderId="0"/>
    <xf numFmtId="0" fontId="92" fillId="43" borderId="0" applyNumberFormat="0" applyBorder="0" applyAlignment="0" applyProtection="0"/>
    <xf numFmtId="0" fontId="12" fillId="0" borderId="0"/>
    <xf numFmtId="0" fontId="12" fillId="0" borderId="0"/>
    <xf numFmtId="206" fontId="39" fillId="0" borderId="0"/>
    <xf numFmtId="206" fontId="39" fillId="0" borderId="0"/>
    <xf numFmtId="206" fontId="39" fillId="0" borderId="0"/>
    <xf numFmtId="206" fontId="39" fillId="0" borderId="0"/>
    <xf numFmtId="206" fontId="39" fillId="0" borderId="0"/>
    <xf numFmtId="206" fontId="39" fillId="0" borderId="0"/>
    <xf numFmtId="206" fontId="39" fillId="0" borderId="0"/>
    <xf numFmtId="206" fontId="39" fillId="0" borderId="0"/>
    <xf numFmtId="0" fontId="35" fillId="0" borderId="0"/>
    <xf numFmtId="0" fontId="3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5" fillId="0" borderId="0"/>
    <xf numFmtId="206" fontId="39" fillId="0" borderId="0"/>
    <xf numFmtId="206" fontId="39" fillId="0" borderId="0"/>
    <xf numFmtId="206" fontId="39" fillId="0" borderId="0"/>
    <xf numFmtId="206" fontId="39" fillId="0" borderId="0"/>
    <xf numFmtId="206" fontId="39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93" fillId="51" borderId="0" applyNumberFormat="0" applyBorder="0" applyAlignment="0" applyProtection="0"/>
    <xf numFmtId="0" fontId="94" fillId="0" borderId="0" applyNumberFormat="0" applyFill="0" applyBorder="0" applyAlignment="0" applyProtection="0"/>
    <xf numFmtId="0" fontId="11" fillId="39" borderId="35" applyNumberFormat="0" applyFont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3" fontId="35" fillId="0" borderId="0"/>
    <xf numFmtId="0" fontId="95" fillId="0" borderId="36" applyNumberFormat="0" applyFill="0" applyAlignment="0" applyProtection="0"/>
    <xf numFmtId="49" fontId="96" fillId="0" borderId="0"/>
    <xf numFmtId="49" fontId="97" fillId="0" borderId="0">
      <alignment vertical="top"/>
    </xf>
    <xf numFmtId="0" fontId="98" fillId="0" borderId="0" applyNumberFormat="0" applyFill="0" applyBorder="0" applyAlignment="0" applyProtection="0"/>
    <xf numFmtId="49" fontId="35" fillId="0" borderId="0"/>
    <xf numFmtId="208" fontId="39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39" fillId="0" borderId="0" applyFont="0" applyFill="0" applyBorder="0" applyAlignment="0" applyProtection="0"/>
    <xf numFmtId="168" fontId="11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39" fillId="0" borderId="0" applyFont="0" applyFill="0" applyBorder="0" applyAlignment="0" applyProtection="0"/>
    <xf numFmtId="0" fontId="99" fillId="52" borderId="0" applyNumberFormat="0" applyBorder="0" applyAlignment="0" applyProtection="0"/>
    <xf numFmtId="1" fontId="81" fillId="0" borderId="0"/>
    <xf numFmtId="0" fontId="100" fillId="0" borderId="0">
      <alignment horizontal="center" vertical="center"/>
    </xf>
    <xf numFmtId="0" fontId="75" fillId="0" borderId="0">
      <protection locked="0"/>
    </xf>
    <xf numFmtId="0" fontId="75" fillId="0" borderId="0">
      <protection locked="0"/>
    </xf>
    <xf numFmtId="0" fontId="75" fillId="0" borderId="0">
      <protection locked="0"/>
    </xf>
    <xf numFmtId="0" fontId="75" fillId="0" borderId="0">
      <protection locked="0"/>
    </xf>
    <xf numFmtId="0" fontId="75" fillId="0" borderId="0">
      <protection locked="0"/>
    </xf>
    <xf numFmtId="0" fontId="75" fillId="0" borderId="0">
      <protection locked="0"/>
    </xf>
    <xf numFmtId="0" fontId="75" fillId="0" borderId="0">
      <protection locked="0"/>
    </xf>
    <xf numFmtId="0" fontId="34" fillId="0" borderId="0">
      <alignment vertical="center"/>
    </xf>
    <xf numFmtId="209" fontId="101" fillId="0" borderId="0" applyFill="0" applyBorder="0">
      <alignment horizontal="right" vertical="top"/>
    </xf>
    <xf numFmtId="210" fontId="101" fillId="0" borderId="0">
      <alignment horizontal="center"/>
    </xf>
    <xf numFmtId="41" fontId="101" fillId="0" borderId="37" applyFill="0" applyBorder="0" applyProtection="0">
      <alignment horizontal="right" vertical="top"/>
    </xf>
    <xf numFmtId="167" fontId="11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5" fillId="0" borderId="0"/>
    <xf numFmtId="0" fontId="5" fillId="0" borderId="0"/>
    <xf numFmtId="0" fontId="15" fillId="0" borderId="0"/>
    <xf numFmtId="0" fontId="15" fillId="0" borderId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168" fontId="11" fillId="0" borderId="0" applyFont="0" applyFill="0" applyBorder="0" applyAlignment="0" applyProtection="0"/>
    <xf numFmtId="0" fontId="102" fillId="0" borderId="12" applyNumberFormat="0" applyFill="0" applyAlignment="0" applyProtection="0"/>
    <xf numFmtId="0" fontId="103" fillId="0" borderId="13" applyNumberFormat="0" applyFill="0" applyAlignment="0" applyProtection="0"/>
    <xf numFmtId="0" fontId="104" fillId="0" borderId="14" applyNumberFormat="0" applyFill="0" applyAlignment="0" applyProtection="0"/>
    <xf numFmtId="0" fontId="104" fillId="0" borderId="0" applyNumberFormat="0" applyFill="0" applyBorder="0" applyAlignment="0" applyProtection="0"/>
    <xf numFmtId="0" fontId="105" fillId="19" borderId="0" applyNumberFormat="0" applyBorder="0" applyAlignment="0" applyProtection="0"/>
    <xf numFmtId="0" fontId="106" fillId="20" borderId="0" applyNumberFormat="0" applyBorder="0" applyAlignment="0" applyProtection="0"/>
    <xf numFmtId="0" fontId="107" fillId="21" borderId="0" applyNumberFormat="0" applyBorder="0" applyAlignment="0" applyProtection="0"/>
    <xf numFmtId="0" fontId="108" fillId="22" borderId="15" applyNumberFormat="0" applyAlignment="0" applyProtection="0"/>
    <xf numFmtId="0" fontId="109" fillId="23" borderId="16" applyNumberFormat="0" applyAlignment="0" applyProtection="0"/>
    <xf numFmtId="0" fontId="110" fillId="23" borderId="15" applyNumberFormat="0" applyAlignment="0" applyProtection="0"/>
    <xf numFmtId="0" fontId="111" fillId="0" borderId="17" applyNumberFormat="0" applyFill="0" applyAlignment="0" applyProtection="0"/>
    <xf numFmtId="0" fontId="33" fillId="24" borderId="18" applyNumberFormat="0" applyAlignment="0" applyProtection="0"/>
    <xf numFmtId="0" fontId="112" fillId="0" borderId="0" applyNumberFormat="0" applyFill="0" applyBorder="0" applyAlignment="0" applyProtection="0"/>
    <xf numFmtId="0" fontId="113" fillId="0" borderId="0" applyNumberFormat="0" applyFill="0" applyBorder="0" applyAlignment="0" applyProtection="0"/>
    <xf numFmtId="0" fontId="6" fillId="0" borderId="19" applyNumberFormat="0" applyFill="0" applyAlignment="0" applyProtection="0"/>
    <xf numFmtId="0" fontId="32" fillId="25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32" fillId="26" borderId="0" applyNumberFormat="0" applyBorder="0" applyAlignment="0" applyProtection="0"/>
    <xf numFmtId="0" fontId="32" fillId="27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32" fillId="28" borderId="0" applyNumberFormat="0" applyBorder="0" applyAlignment="0" applyProtection="0"/>
    <xf numFmtId="0" fontId="32" fillId="29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3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31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32" fillId="32" borderId="0" applyNumberFormat="0" applyBorder="0" applyAlignment="0" applyProtection="0"/>
    <xf numFmtId="0" fontId="32" fillId="33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32" fillId="17" borderId="0" applyNumberFormat="0" applyBorder="0" applyAlignment="0" applyProtection="0"/>
    <xf numFmtId="0" fontId="5" fillId="0" borderId="0"/>
    <xf numFmtId="0" fontId="5" fillId="2" borderId="1" applyNumberFormat="0" applyFont="0" applyAlignment="0" applyProtection="0"/>
    <xf numFmtId="0" fontId="3" fillId="2" borderId="1" applyNumberFormat="0" applyFont="0" applyAlignment="0" applyProtection="0"/>
    <xf numFmtId="0" fontId="18" fillId="0" borderId="12" applyNumberFormat="0" applyFill="0" applyAlignment="0" applyProtection="0"/>
    <xf numFmtId="0" fontId="19" fillId="0" borderId="13" applyNumberFormat="0" applyFill="0" applyAlignment="0" applyProtection="0"/>
    <xf numFmtId="0" fontId="20" fillId="0" borderId="14" applyNumberFormat="0" applyFill="0" applyAlignment="0" applyProtection="0"/>
    <xf numFmtId="0" fontId="20" fillId="0" borderId="0" applyNumberFormat="0" applyFill="0" applyBorder="0" applyAlignment="0" applyProtection="0"/>
    <xf numFmtId="0" fontId="21" fillId="19" borderId="0" applyNumberFormat="0" applyBorder="0" applyAlignment="0" applyProtection="0"/>
    <xf numFmtId="0" fontId="22" fillId="20" borderId="0" applyNumberFormat="0" applyBorder="0" applyAlignment="0" applyProtection="0"/>
    <xf numFmtId="0" fontId="23" fillId="21" borderId="0" applyNumberFormat="0" applyBorder="0" applyAlignment="0" applyProtection="0"/>
    <xf numFmtId="0" fontId="24" fillId="22" borderId="15" applyNumberFormat="0" applyAlignment="0" applyProtection="0"/>
    <xf numFmtId="0" fontId="25" fillId="23" borderId="16" applyNumberFormat="0" applyAlignment="0" applyProtection="0"/>
    <xf numFmtId="0" fontId="26" fillId="23" borderId="15" applyNumberFormat="0" applyAlignment="0" applyProtection="0"/>
    <xf numFmtId="0" fontId="27" fillId="0" borderId="17" applyNumberFormat="0" applyFill="0" applyAlignment="0" applyProtection="0"/>
    <xf numFmtId="0" fontId="28" fillId="24" borderId="18" applyNumberFormat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19" applyNumberFormat="0" applyFill="0" applyAlignment="0" applyProtection="0"/>
    <xf numFmtId="0" fontId="4" fillId="25" borderId="0" applyNumberFormat="0" applyBorder="0" applyAlignment="0" applyProtection="0"/>
    <xf numFmtId="0" fontId="3" fillId="4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3" fillId="6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9" borderId="0" applyNumberFormat="0" applyBorder="0" applyAlignment="0" applyProtection="0"/>
    <xf numFmtId="0" fontId="4" fillId="30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31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4" fillId="17" borderId="0" applyNumberFormat="0" applyBorder="0" applyAlignment="0" applyProtection="0"/>
    <xf numFmtId="0" fontId="114" fillId="0" borderId="0"/>
    <xf numFmtId="0" fontId="115" fillId="0" borderId="0"/>
    <xf numFmtId="168" fontId="116" fillId="0" borderId="0" applyFont="0" applyFill="0" applyBorder="0" applyAlignment="0" applyProtection="0"/>
    <xf numFmtId="9" fontId="116" fillId="0" borderId="0" applyFont="0" applyFill="0" applyBorder="0" applyAlignment="0" applyProtection="0"/>
    <xf numFmtId="0" fontId="40" fillId="0" borderId="0"/>
    <xf numFmtId="0" fontId="117" fillId="0" borderId="6">
      <alignment vertical="top"/>
    </xf>
    <xf numFmtId="0" fontId="118" fillId="0" borderId="6">
      <alignment vertical="top"/>
    </xf>
    <xf numFmtId="0" fontId="118" fillId="0" borderId="6">
      <alignment vertical="top"/>
    </xf>
    <xf numFmtId="0" fontId="119" fillId="0" borderId="0">
      <protection locked="0"/>
    </xf>
    <xf numFmtId="0" fontId="119" fillId="0" borderId="0">
      <protection locked="0"/>
    </xf>
    <xf numFmtId="0" fontId="119" fillId="0" borderId="0">
      <protection locked="0"/>
    </xf>
    <xf numFmtId="0" fontId="119" fillId="0" borderId="0">
      <protection locked="0"/>
    </xf>
    <xf numFmtId="0" fontId="119" fillId="0" borderId="0">
      <protection locked="0"/>
    </xf>
    <xf numFmtId="0" fontId="119" fillId="0" borderId="0">
      <protection locked="0"/>
    </xf>
    <xf numFmtId="0" fontId="34" fillId="0" borderId="0">
      <alignment vertical="center"/>
    </xf>
    <xf numFmtId="0" fontId="120" fillId="0" borderId="0">
      <protection locked="0"/>
    </xf>
    <xf numFmtId="0" fontId="120" fillId="0" borderId="0">
      <protection locked="0"/>
    </xf>
    <xf numFmtId="0" fontId="120" fillId="0" borderId="0">
      <protection locked="0"/>
    </xf>
    <xf numFmtId="0" fontId="120" fillId="0" borderId="0">
      <protection locked="0"/>
    </xf>
    <xf numFmtId="0" fontId="119" fillId="0" borderId="26">
      <protection locked="0"/>
    </xf>
    <xf numFmtId="0" fontId="119" fillId="0" borderId="26">
      <protection locked="0"/>
    </xf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77" fillId="55" borderId="0" applyNumberFormat="0" applyBorder="0" applyAlignment="0" applyProtection="0"/>
    <xf numFmtId="0" fontId="77" fillId="42" borderId="0" applyNumberFormat="0" applyBorder="0" applyAlignment="0" applyProtection="0"/>
    <xf numFmtId="0" fontId="77" fillId="56" borderId="0" applyNumberFormat="0" applyBorder="0" applyAlignment="0" applyProtection="0"/>
    <xf numFmtId="0" fontId="77" fillId="57" borderId="0" applyNumberFormat="0" applyBorder="0" applyAlignment="0" applyProtection="0"/>
    <xf numFmtId="0" fontId="77" fillId="45" borderId="0" applyNumberFormat="0" applyBorder="0" applyAlignment="0" applyProtection="0"/>
    <xf numFmtId="0" fontId="77" fillId="58" borderId="0" applyNumberFormat="0" applyBorder="0" applyAlignment="0" applyProtection="0"/>
    <xf numFmtId="0" fontId="119" fillId="0" borderId="0">
      <protection locked="0"/>
    </xf>
    <xf numFmtId="211" fontId="121" fillId="0" borderId="0" applyFont="0" applyFill="0" applyBorder="0" applyAlignment="0" applyProtection="0"/>
    <xf numFmtId="166" fontId="11" fillId="0" borderId="0" applyFont="0" applyFill="0" applyBorder="0" applyAlignment="0" applyProtection="0"/>
    <xf numFmtId="211" fontId="122" fillId="0" borderId="0" applyFont="0" applyFill="0" applyBorder="0" applyAlignment="0" applyProtection="0"/>
    <xf numFmtId="168" fontId="79" fillId="0" borderId="0" applyFont="0" applyFill="0" applyBorder="0" applyAlignment="0" applyProtection="0"/>
    <xf numFmtId="168" fontId="44" fillId="0" borderId="0" applyFont="0" applyFill="0" applyBorder="0" applyAlignment="0" applyProtection="0"/>
    <xf numFmtId="168" fontId="44" fillId="0" borderId="0" applyFont="0" applyFill="0" applyBorder="0" applyAlignment="0" applyProtection="0"/>
    <xf numFmtId="168" fontId="12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23" fillId="0" borderId="0" applyFont="0" applyFill="0" applyBorder="0" applyAlignment="0" applyProtection="0"/>
    <xf numFmtId="168" fontId="101" fillId="0" borderId="0" applyFont="0" applyFill="0" applyBorder="0" applyAlignment="0" applyProtection="0"/>
    <xf numFmtId="0" fontId="119" fillId="0" borderId="0">
      <protection locked="0"/>
    </xf>
    <xf numFmtId="0" fontId="119" fillId="0" borderId="0">
      <protection locked="0"/>
    </xf>
    <xf numFmtId="183" fontId="121" fillId="0" borderId="0" applyFont="0" applyFill="0" applyBorder="0" applyAlignment="0" applyProtection="0"/>
    <xf numFmtId="167" fontId="67" fillId="0" borderId="0" applyFont="0" applyFill="0" applyBorder="0" applyAlignment="0" applyProtection="0"/>
    <xf numFmtId="0" fontId="119" fillId="0" borderId="0">
      <protection locked="0"/>
    </xf>
    <xf numFmtId="0" fontId="117" fillId="0" borderId="6">
      <alignment vertical="top"/>
    </xf>
    <xf numFmtId="0" fontId="124" fillId="0" borderId="6">
      <alignment vertical="top"/>
    </xf>
    <xf numFmtId="49" fontId="101" fillId="0" borderId="0" applyNumberFormat="0" applyFill="0" applyBorder="0" applyProtection="0">
      <alignment horizontal="center" vertical="top"/>
    </xf>
    <xf numFmtId="212" fontId="125" fillId="0" borderId="0" applyBorder="0">
      <alignment horizontal="right" vertical="top"/>
    </xf>
    <xf numFmtId="213" fontId="101" fillId="0" borderId="0" applyBorder="0">
      <alignment horizontal="right" vertical="top"/>
    </xf>
    <xf numFmtId="213" fontId="125" fillId="0" borderId="0" applyBorder="0">
      <alignment horizontal="right" vertical="top"/>
    </xf>
    <xf numFmtId="214" fontId="101" fillId="0" borderId="0" applyFill="0" applyBorder="0">
      <alignment horizontal="right" vertical="top"/>
    </xf>
    <xf numFmtId="215" fontId="101" fillId="0" borderId="0" applyFill="0" applyBorder="0">
      <alignment horizontal="right" vertical="top"/>
    </xf>
    <xf numFmtId="216" fontId="101" fillId="0" borderId="0" applyFill="0" applyBorder="0">
      <alignment horizontal="right" vertical="top"/>
    </xf>
    <xf numFmtId="217" fontId="101" fillId="0" borderId="0" applyFill="0" applyBorder="0">
      <alignment horizontal="right" vertical="top"/>
    </xf>
    <xf numFmtId="218" fontId="101" fillId="0" borderId="0" applyFill="0" applyBorder="0">
      <alignment horizontal="right" vertical="top"/>
    </xf>
    <xf numFmtId="217" fontId="101" fillId="0" borderId="0">
      <alignment horizontal="right" vertical="top"/>
    </xf>
    <xf numFmtId="0" fontId="126" fillId="0" borderId="0">
      <alignment horizontal="left"/>
    </xf>
    <xf numFmtId="0" fontId="126" fillId="0" borderId="37">
      <alignment horizontal="right" wrapText="1"/>
    </xf>
    <xf numFmtId="210" fontId="127" fillId="0" borderId="37">
      <alignment horizontal="right"/>
    </xf>
    <xf numFmtId="0" fontId="128" fillId="0" borderId="0">
      <alignment vertical="center"/>
    </xf>
    <xf numFmtId="219" fontId="128" fillId="0" borderId="0">
      <alignment horizontal="left" vertical="center"/>
    </xf>
    <xf numFmtId="220" fontId="129" fillId="0" borderId="0">
      <alignment vertical="center"/>
    </xf>
    <xf numFmtId="0" fontId="130" fillId="0" borderId="0">
      <alignment vertical="center"/>
    </xf>
    <xf numFmtId="210" fontId="127" fillId="0" borderId="37">
      <alignment horizontal="left"/>
    </xf>
    <xf numFmtId="172" fontId="101" fillId="0" borderId="0">
      <alignment horizontal="center"/>
    </xf>
    <xf numFmtId="210" fontId="131" fillId="0" borderId="37">
      <alignment horizontal="center"/>
    </xf>
    <xf numFmtId="41" fontId="101" fillId="0" borderId="38" applyFill="0" applyBorder="0" applyProtection="0">
      <alignment horizontal="right" vertical="top"/>
    </xf>
    <xf numFmtId="219" fontId="121" fillId="0" borderId="0">
      <alignment horizontal="left" vertical="center"/>
    </xf>
    <xf numFmtId="210" fontId="121" fillId="0" borderId="0"/>
    <xf numFmtId="210" fontId="132" fillId="0" borderId="0"/>
    <xf numFmtId="210" fontId="133" fillId="0" borderId="0"/>
    <xf numFmtId="210" fontId="42" fillId="0" borderId="0"/>
    <xf numFmtId="210" fontId="134" fillId="0" borderId="0">
      <alignment horizontal="left" vertical="top"/>
    </xf>
    <xf numFmtId="0" fontId="101" fillId="0" borderId="0" applyFill="0" applyBorder="0">
      <alignment horizontal="left" vertical="top" wrapText="1"/>
    </xf>
    <xf numFmtId="0" fontId="135" fillId="0" borderId="0">
      <alignment horizontal="left" vertical="top" wrapText="1"/>
    </xf>
    <xf numFmtId="0" fontId="136" fillId="0" borderId="0">
      <alignment horizontal="left" vertical="top" wrapText="1"/>
    </xf>
    <xf numFmtId="0" fontId="125" fillId="0" borderId="0">
      <alignment horizontal="left" vertical="top" wrapText="1"/>
    </xf>
    <xf numFmtId="0" fontId="137" fillId="0" borderId="0" applyNumberFormat="0" applyFill="0" applyBorder="0" applyAlignment="0" applyProtection="0">
      <alignment vertical="top"/>
      <protection locked="0"/>
    </xf>
    <xf numFmtId="0" fontId="138" fillId="0" borderId="0" applyNumberFormat="0" applyFill="0" applyBorder="0" applyAlignment="0" applyProtection="0">
      <alignment vertical="top"/>
      <protection locked="0"/>
    </xf>
    <xf numFmtId="221" fontId="139" fillId="0" borderId="0" applyFont="0" applyFill="0" applyBorder="0" applyAlignment="0" applyProtection="0"/>
    <xf numFmtId="0" fontId="11" fillId="0" borderId="0"/>
    <xf numFmtId="0" fontId="54" fillId="0" borderId="0"/>
    <xf numFmtId="222" fontId="101" fillId="0" borderId="0"/>
    <xf numFmtId="0" fontId="140" fillId="0" borderId="0"/>
    <xf numFmtId="0" fontId="15" fillId="0" borderId="0"/>
    <xf numFmtId="0" fontId="11" fillId="0" borderId="0"/>
    <xf numFmtId="0" fontId="123" fillId="0" borderId="0"/>
    <xf numFmtId="0" fontId="119" fillId="0" borderId="0">
      <protection locked="0"/>
    </xf>
    <xf numFmtId="9" fontId="140" fillId="0" borderId="0" applyFont="0" applyFill="0" applyBorder="0" applyAlignment="0" applyProtection="0"/>
    <xf numFmtId="9" fontId="141" fillId="0" borderId="0" applyFont="0" applyFill="0" applyBorder="0" applyAlignment="0" applyProtection="0"/>
    <xf numFmtId="9" fontId="122" fillId="0" borderId="0" applyFont="0" applyFill="0" applyBorder="0" applyAlignment="0" applyProtection="0"/>
    <xf numFmtId="4" fontId="142" fillId="0" borderId="6">
      <alignment horizontal="right" vertical="top"/>
    </xf>
    <xf numFmtId="0" fontId="143" fillId="37" borderId="0">
      <alignment horizontal="left" vertical="top"/>
    </xf>
    <xf numFmtId="0" fontId="144" fillId="37" borderId="0">
      <alignment horizontal="center" vertical="center"/>
    </xf>
    <xf numFmtId="0" fontId="145" fillId="37" borderId="0">
      <alignment horizontal="center" vertical="center"/>
    </xf>
    <xf numFmtId="0" fontId="145" fillId="37" borderId="0">
      <alignment horizontal="left" vertical="top"/>
    </xf>
    <xf numFmtId="0" fontId="145" fillId="37" borderId="0">
      <alignment horizontal="left" vertical="top"/>
    </xf>
    <xf numFmtId="0" fontId="146" fillId="37" borderId="0">
      <alignment horizontal="center" vertical="center"/>
    </xf>
    <xf numFmtId="0" fontId="147" fillId="37" borderId="0">
      <alignment horizontal="right" vertical="center"/>
    </xf>
    <xf numFmtId="0" fontId="148" fillId="37" borderId="0">
      <alignment horizontal="left" vertical="center"/>
    </xf>
    <xf numFmtId="0" fontId="149" fillId="37" borderId="0">
      <alignment horizontal="right" vertical="center"/>
    </xf>
    <xf numFmtId="0" fontId="150" fillId="37" borderId="0">
      <alignment horizontal="right" vertical="center"/>
    </xf>
    <xf numFmtId="0" fontId="151" fillId="59" borderId="39" applyNumberFormat="0" applyProtection="0">
      <alignment horizontal="left" vertical="center" indent="1"/>
    </xf>
    <xf numFmtId="223" fontId="39" fillId="60" borderId="39" applyProtection="0">
      <alignment horizontal="right" vertical="center"/>
    </xf>
    <xf numFmtId="0" fontId="139" fillId="0" borderId="0"/>
    <xf numFmtId="49" fontId="152" fillId="54" borderId="0">
      <alignment horizontal="left" vertical="center"/>
    </xf>
    <xf numFmtId="224" fontId="139" fillId="0" borderId="0" applyFont="0" applyFill="0" applyBorder="0" applyAlignment="0" applyProtection="0"/>
    <xf numFmtId="0" fontId="153" fillId="53" borderId="4" applyNumberFormat="0" applyFont="0" applyAlignment="0"/>
    <xf numFmtId="0" fontId="154" fillId="0" borderId="0"/>
    <xf numFmtId="0" fontId="77" fillId="61" borderId="0" applyNumberFormat="0" applyBorder="0" applyAlignment="0" applyProtection="0"/>
    <xf numFmtId="0" fontId="77" fillId="46" borderId="0" applyNumberFormat="0" applyBorder="0" applyAlignment="0" applyProtection="0"/>
    <xf numFmtId="0" fontId="77" fillId="47" borderId="0" applyNumberFormat="0" applyBorder="0" applyAlignment="0" applyProtection="0"/>
    <xf numFmtId="0" fontId="77" fillId="57" borderId="0" applyNumberFormat="0" applyBorder="0" applyAlignment="0" applyProtection="0"/>
    <xf numFmtId="0" fontId="77" fillId="45" borderId="0" applyNumberFormat="0" applyBorder="0" applyAlignment="0" applyProtection="0"/>
    <xf numFmtId="0" fontId="77" fillId="49" borderId="0" applyNumberFormat="0" applyBorder="0" applyAlignment="0" applyProtection="0"/>
    <xf numFmtId="0" fontId="82" fillId="38" borderId="28" applyNumberFormat="0" applyAlignment="0" applyProtection="0"/>
    <xf numFmtId="0" fontId="83" fillId="41" borderId="29" applyNumberFormat="0" applyAlignment="0" applyProtection="0"/>
    <xf numFmtId="0" fontId="84" fillId="41" borderId="28" applyNumberFormat="0" applyAlignment="0" applyProtection="0"/>
    <xf numFmtId="0" fontId="155" fillId="0" borderId="0" applyNumberFormat="0" applyFill="0" applyBorder="0" applyAlignment="0" applyProtection="0">
      <alignment vertical="top"/>
      <protection locked="0"/>
    </xf>
    <xf numFmtId="0" fontId="156" fillId="0" borderId="40" applyNumberFormat="0" applyFill="0" applyAlignment="0" applyProtection="0"/>
    <xf numFmtId="0" fontId="157" fillId="0" borderId="31" applyNumberFormat="0" applyFill="0" applyAlignment="0" applyProtection="0"/>
    <xf numFmtId="0" fontId="158" fillId="0" borderId="41" applyNumberFormat="0" applyFill="0" applyAlignment="0" applyProtection="0"/>
    <xf numFmtId="0" fontId="158" fillId="0" borderId="0" applyNumberFormat="0" applyFill="0" applyBorder="0" applyAlignment="0" applyProtection="0"/>
    <xf numFmtId="0" fontId="88" fillId="0" borderId="42" applyNumberFormat="0" applyFill="0" applyAlignment="0" applyProtection="0"/>
    <xf numFmtId="0" fontId="89" fillId="50" borderId="34" applyNumberFormat="0" applyAlignment="0" applyProtection="0"/>
    <xf numFmtId="0" fontId="159" fillId="0" borderId="0" applyNumberFormat="0" applyFill="0" applyBorder="0" applyAlignment="0" applyProtection="0"/>
    <xf numFmtId="0" fontId="159" fillId="0" borderId="0" applyNumberFormat="0" applyFill="0" applyBorder="0" applyAlignment="0" applyProtection="0"/>
    <xf numFmtId="0" fontId="92" fillId="43" borderId="0" applyNumberFormat="0" applyBorder="0" applyAlignment="0" applyProtection="0"/>
    <xf numFmtId="0" fontId="114" fillId="0" borderId="0"/>
    <xf numFmtId="0" fontId="114" fillId="0" borderId="0"/>
    <xf numFmtId="0" fontId="3" fillId="0" borderId="0"/>
    <xf numFmtId="0" fontId="3" fillId="0" borderId="0"/>
    <xf numFmtId="0" fontId="35" fillId="0" borderId="0"/>
    <xf numFmtId="0" fontId="35" fillId="0" borderId="0"/>
    <xf numFmtId="0" fontId="11" fillId="0" borderId="0"/>
    <xf numFmtId="0" fontId="11" fillId="0" borderId="0"/>
    <xf numFmtId="0" fontId="11" fillId="0" borderId="0"/>
    <xf numFmtId="0" fontId="160" fillId="0" borderId="0"/>
    <xf numFmtId="0" fontId="3" fillId="0" borderId="0"/>
    <xf numFmtId="0" fontId="3" fillId="0" borderId="0"/>
    <xf numFmtId="0" fontId="161" fillId="0" borderId="0"/>
    <xf numFmtId="0" fontId="11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11" fillId="0" borderId="0"/>
    <xf numFmtId="0" fontId="11" fillId="0" borderId="0"/>
    <xf numFmtId="0" fontId="11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5" fillId="0" borderId="0"/>
    <xf numFmtId="0" fontId="5" fillId="0" borderId="0"/>
    <xf numFmtId="0" fontId="5" fillId="0" borderId="0"/>
    <xf numFmtId="0" fontId="5" fillId="0" borderId="0"/>
    <xf numFmtId="0" fontId="115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67" fillId="0" borderId="0"/>
    <xf numFmtId="0" fontId="67" fillId="0" borderId="0"/>
    <xf numFmtId="0" fontId="67" fillId="0" borderId="0"/>
    <xf numFmtId="0" fontId="4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40" fillId="0" borderId="0"/>
    <xf numFmtId="0" fontId="93" fillId="51" borderId="0" applyNumberFormat="0" applyBorder="0" applyAlignment="0" applyProtection="0"/>
    <xf numFmtId="0" fontId="94" fillId="0" borderId="0" applyNumberFormat="0" applyFill="0" applyBorder="0" applyAlignment="0" applyProtection="0"/>
    <xf numFmtId="0" fontId="5" fillId="2" borderId="1" applyNumberFormat="0" applyFont="0" applyAlignment="0" applyProtection="0"/>
    <xf numFmtId="0" fontId="5" fillId="2" borderId="1" applyNumberFormat="0" applyFont="0" applyAlignment="0" applyProtection="0"/>
    <xf numFmtId="0" fontId="5" fillId="2" borderId="1" applyNumberFormat="0" applyFont="0" applyAlignment="0" applyProtection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6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6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15" fillId="0" borderId="0" applyFont="0" applyFill="0" applyBorder="0" applyAlignment="0" applyProtection="0"/>
    <xf numFmtId="9" fontId="114" fillId="0" borderId="0" applyFont="0" applyFill="0" applyBorder="0" applyAlignment="0" applyProtection="0"/>
    <xf numFmtId="0" fontId="95" fillId="0" borderId="36" applyNumberFormat="0" applyFill="0" applyAlignment="0" applyProtection="0"/>
    <xf numFmtId="0" fontId="98" fillId="0" borderId="0" applyNumberFormat="0" applyFill="0" applyBorder="0" applyAlignment="0" applyProtection="0"/>
    <xf numFmtId="166" fontId="14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4" fillId="0" borderId="0" applyFont="0" applyFill="0" applyBorder="0" applyAlignment="0" applyProtection="0"/>
    <xf numFmtId="166" fontId="114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61" fillId="0" borderId="0" applyFont="0" applyFill="0" applyBorder="0" applyAlignment="0" applyProtection="0"/>
    <xf numFmtId="168" fontId="161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99" fillId="52" borderId="0" applyNumberFormat="0" applyBorder="0" applyAlignment="0" applyProtection="0"/>
    <xf numFmtId="0" fontId="119" fillId="0" borderId="0">
      <protection locked="0"/>
    </xf>
    <xf numFmtId="0" fontId="119" fillId="0" borderId="0">
      <protection locked="0"/>
    </xf>
    <xf numFmtId="0" fontId="11" fillId="0" borderId="0"/>
    <xf numFmtId="0" fontId="12" fillId="62" borderId="0" applyNumberFormat="0" applyBorder="0" applyAlignment="0" applyProtection="0"/>
    <xf numFmtId="0" fontId="12" fillId="51" borderId="0" applyNumberFormat="0" applyBorder="0" applyAlignment="0" applyProtection="0"/>
    <xf numFmtId="0" fontId="12" fillId="52" borderId="0" applyNumberFormat="0" applyBorder="0" applyAlignment="0" applyProtection="0"/>
    <xf numFmtId="0" fontId="12" fillId="63" borderId="0" applyNumberFormat="0" applyBorder="0" applyAlignment="0" applyProtection="0"/>
    <xf numFmtId="0" fontId="12" fillId="40" borderId="0" applyNumberFormat="0" applyBorder="0" applyAlignment="0" applyProtection="0"/>
    <xf numFmtId="0" fontId="12" fillId="38" borderId="0" applyNumberFormat="0" applyBorder="0" applyAlignment="0" applyProtection="0"/>
    <xf numFmtId="0" fontId="12" fillId="44" borderId="0" applyNumberFormat="0" applyBorder="0" applyAlignment="0" applyProtection="0"/>
    <xf numFmtId="0" fontId="12" fillId="42" borderId="0" applyNumberFormat="0" applyBorder="0" applyAlignment="0" applyProtection="0"/>
    <xf numFmtId="0" fontId="12" fillId="56" borderId="0" applyNumberFormat="0" applyBorder="0" applyAlignment="0" applyProtection="0"/>
    <xf numFmtId="0" fontId="12" fillId="63" borderId="0" applyNumberFormat="0" applyBorder="0" applyAlignment="0" applyProtection="0"/>
    <xf numFmtId="0" fontId="12" fillId="44" borderId="0" applyNumberFormat="0" applyBorder="0" applyAlignment="0" applyProtection="0"/>
    <xf numFmtId="0" fontId="12" fillId="64" borderId="0" applyNumberFormat="0" applyBorder="0" applyAlignment="0" applyProtection="0"/>
    <xf numFmtId="0" fontId="77" fillId="55" borderId="0" applyNumberFormat="0" applyBorder="0" applyAlignment="0" applyProtection="0"/>
    <xf numFmtId="0" fontId="77" fillId="42" borderId="0" applyNumberFormat="0" applyBorder="0" applyAlignment="0" applyProtection="0"/>
    <xf numFmtId="0" fontId="77" fillId="56" borderId="0" applyNumberFormat="0" applyBorder="0" applyAlignment="0" applyProtection="0"/>
    <xf numFmtId="0" fontId="77" fillId="57" borderId="0" applyNumberFormat="0" applyBorder="0" applyAlignment="0" applyProtection="0"/>
    <xf numFmtId="0" fontId="77" fillId="45" borderId="0" applyNumberFormat="0" applyBorder="0" applyAlignment="0" applyProtection="0"/>
    <xf numFmtId="0" fontId="77" fillId="58" borderId="0" applyNumberFormat="0" applyBorder="0" applyAlignment="0" applyProtection="0"/>
    <xf numFmtId="0" fontId="77" fillId="61" borderId="0" applyNumberFormat="0" applyBorder="0" applyAlignment="0" applyProtection="0"/>
    <xf numFmtId="0" fontId="77" fillId="46" borderId="0" applyNumberFormat="0" applyBorder="0" applyAlignment="0" applyProtection="0"/>
    <xf numFmtId="0" fontId="77" fillId="47" borderId="0" applyNumberFormat="0" applyBorder="0" applyAlignment="0" applyProtection="0"/>
    <xf numFmtId="0" fontId="77" fillId="57" borderId="0" applyNumberFormat="0" applyBorder="0" applyAlignment="0" applyProtection="0"/>
    <xf numFmtId="0" fontId="77" fillId="45" borderId="0" applyNumberFormat="0" applyBorder="0" applyAlignment="0" applyProtection="0"/>
    <xf numFmtId="0" fontId="77" fillId="49" borderId="0" applyNumberFormat="0" applyBorder="0" applyAlignment="0" applyProtection="0"/>
    <xf numFmtId="0" fontId="93" fillId="51" borderId="0" applyNumberFormat="0" applyBorder="0" applyAlignment="0" applyProtection="0"/>
    <xf numFmtId="0" fontId="84" fillId="41" borderId="28" applyNumberFormat="0" applyAlignment="0" applyProtection="0"/>
    <xf numFmtId="0" fontId="89" fillId="50" borderId="34" applyNumberFormat="0" applyAlignment="0" applyProtection="0"/>
    <xf numFmtId="0" fontId="94" fillId="0" borderId="0" applyNumberFormat="0" applyFill="0" applyBorder="0" applyAlignment="0" applyProtection="0"/>
    <xf numFmtId="0" fontId="99" fillId="52" borderId="0" applyNumberFormat="0" applyBorder="0" applyAlignment="0" applyProtection="0"/>
    <xf numFmtId="0" fontId="158" fillId="0" borderId="41" applyNumberFormat="0" applyFill="0" applyAlignment="0" applyProtection="0"/>
    <xf numFmtId="0" fontId="158" fillId="0" borderId="0" applyNumberFormat="0" applyFill="0" applyBorder="0" applyAlignment="0" applyProtection="0"/>
    <xf numFmtId="0" fontId="82" fillId="38" borderId="28" applyNumberFormat="0" applyAlignment="0" applyProtection="0"/>
    <xf numFmtId="0" fontId="95" fillId="0" borderId="36" applyNumberFormat="0" applyFill="0" applyAlignment="0" applyProtection="0"/>
    <xf numFmtId="0" fontId="92" fillId="43" borderId="0" applyNumberFormat="0" applyBorder="0" applyAlignment="0" applyProtection="0"/>
    <xf numFmtId="0" fontId="11" fillId="39" borderId="35" applyNumberFormat="0" applyFont="0" applyAlignment="0" applyProtection="0"/>
    <xf numFmtId="0" fontId="83" fillId="41" borderId="29" applyNumberFormat="0" applyAlignment="0" applyProtection="0"/>
    <xf numFmtId="0" fontId="159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13" borderId="0" applyNumberFormat="0" applyBorder="0" applyAlignment="0" applyProtection="0"/>
    <xf numFmtId="0" fontId="3" fillId="15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6" borderId="0" applyNumberFormat="0" applyBorder="0" applyAlignment="0" applyProtection="0"/>
    <xf numFmtId="0" fontId="4" fillId="26" borderId="0" applyNumberFormat="0" applyBorder="0" applyAlignment="0" applyProtection="0"/>
    <xf numFmtId="0" fontId="4" fillId="28" borderId="0" applyNumberFormat="0" applyBorder="0" applyAlignment="0" applyProtection="0"/>
    <xf numFmtId="0" fontId="4" fillId="9" borderId="0" applyNumberFormat="0" applyBorder="0" applyAlignment="0" applyProtection="0"/>
    <xf numFmtId="0" fontId="4" fillId="12" borderId="0" applyNumberFormat="0" applyBorder="0" applyAlignment="0" applyProtection="0"/>
    <xf numFmtId="0" fontId="4" fillId="32" borderId="0" applyNumberFormat="0" applyBorder="0" applyAlignment="0" applyProtection="0"/>
    <xf numFmtId="0" fontId="4" fillId="17" borderId="0" applyNumberFormat="0" applyBorder="0" applyAlignment="0" applyProtection="0"/>
    <xf numFmtId="0" fontId="4" fillId="25" borderId="0" applyNumberFormat="0" applyBorder="0" applyAlignment="0" applyProtection="0"/>
    <xf numFmtId="0" fontId="4" fillId="27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3" borderId="0" applyNumberFormat="0" applyBorder="0" applyAlignment="0" applyProtection="0"/>
    <xf numFmtId="0" fontId="24" fillId="22" borderId="15" applyNumberFormat="0" applyAlignment="0" applyProtection="0"/>
    <xf numFmtId="0" fontId="25" fillId="23" borderId="16" applyNumberFormat="0" applyAlignment="0" applyProtection="0"/>
    <xf numFmtId="0" fontId="26" fillId="23" borderId="15" applyNumberFormat="0" applyAlignment="0" applyProtection="0"/>
    <xf numFmtId="0" fontId="18" fillId="0" borderId="12" applyNumberFormat="0" applyFill="0" applyAlignment="0" applyProtection="0"/>
    <xf numFmtId="0" fontId="19" fillId="0" borderId="13" applyNumberFormat="0" applyFill="0" applyAlignment="0" applyProtection="0"/>
    <xf numFmtId="0" fontId="20" fillId="0" borderId="14" applyNumberFormat="0" applyFill="0" applyAlignment="0" applyProtection="0"/>
    <xf numFmtId="0" fontId="20" fillId="0" borderId="0" applyNumberFormat="0" applyFill="0" applyBorder="0" applyAlignment="0" applyProtection="0"/>
    <xf numFmtId="0" fontId="31" fillId="0" borderId="19" applyNumberFormat="0" applyFill="0" applyAlignment="0" applyProtection="0"/>
    <xf numFmtId="0" fontId="28" fillId="24" borderId="18" applyNumberFormat="0" applyAlignment="0" applyProtection="0"/>
    <xf numFmtId="0" fontId="17" fillId="0" borderId="0" applyNumberFormat="0" applyFill="0" applyBorder="0" applyAlignment="0" applyProtection="0"/>
    <xf numFmtId="0" fontId="23" fillId="21" borderId="0" applyNumberFormat="0" applyBorder="0" applyAlignment="0" applyProtection="0"/>
    <xf numFmtId="0" fontId="3" fillId="0" borderId="0"/>
    <xf numFmtId="0" fontId="3" fillId="0" borderId="0"/>
    <xf numFmtId="0" fontId="22" fillId="20" borderId="0" applyNumberFormat="0" applyBorder="0" applyAlignment="0" applyProtection="0"/>
    <xf numFmtId="0" fontId="30" fillId="0" borderId="0" applyNumberFormat="0" applyFill="0" applyBorder="0" applyAlignment="0" applyProtection="0"/>
    <xf numFmtId="0" fontId="27" fillId="0" borderId="17" applyNumberFormat="0" applyFill="0" applyAlignment="0" applyProtection="0"/>
    <xf numFmtId="0" fontId="29" fillId="0" borderId="0" applyNumberFormat="0" applyFill="0" applyBorder="0" applyAlignment="0" applyProtection="0"/>
    <xf numFmtId="168" fontId="3" fillId="0" borderId="0" applyFont="0" applyFill="0" applyBorder="0" applyAlignment="0" applyProtection="0"/>
    <xf numFmtId="0" fontId="21" fillId="19" borderId="0" applyNumberFormat="0" applyBorder="0" applyAlignment="0" applyProtection="0"/>
    <xf numFmtId="0" fontId="11" fillId="0" borderId="0"/>
    <xf numFmtId="0" fontId="5" fillId="0" borderId="0"/>
    <xf numFmtId="0" fontId="14" fillId="0" borderId="0"/>
    <xf numFmtId="0" fontId="5" fillId="0" borderId="0"/>
    <xf numFmtId="0" fontId="5" fillId="0" borderId="0"/>
    <xf numFmtId="0" fontId="5" fillId="0" borderId="0"/>
    <xf numFmtId="9" fontId="40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208" fontId="40" fillId="0" borderId="0" applyFont="0" applyFill="0" applyBorder="0" applyAlignment="0" applyProtection="0"/>
    <xf numFmtId="0" fontId="3" fillId="0" borderId="0"/>
    <xf numFmtId="0" fontId="11" fillId="0" borderId="0"/>
    <xf numFmtId="0" fontId="15" fillId="0" borderId="0"/>
    <xf numFmtId="0" fontId="162" fillId="0" borderId="0"/>
    <xf numFmtId="0" fontId="79" fillId="0" borderId="0"/>
    <xf numFmtId="0" fontId="163" fillId="0" borderId="0">
      <alignment vertical="center"/>
    </xf>
    <xf numFmtId="173" fontId="35" fillId="0" borderId="0">
      <alignment horizontal="center"/>
    </xf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12" fillId="62" borderId="0" applyNumberFormat="0" applyBorder="0" applyAlignment="0" applyProtection="0"/>
    <xf numFmtId="0" fontId="12" fillId="62" borderId="0" applyNumberFormat="0" applyBorder="0" applyAlignment="0" applyProtection="0"/>
    <xf numFmtId="0" fontId="12" fillId="62" borderId="0" applyNumberFormat="0" applyBorder="0" applyAlignment="0" applyProtection="0"/>
    <xf numFmtId="0" fontId="12" fillId="62" borderId="0" applyNumberFormat="0" applyBorder="0" applyAlignment="0" applyProtection="0"/>
    <xf numFmtId="0" fontId="12" fillId="62" borderId="0" applyNumberFormat="0" applyBorder="0" applyAlignment="0" applyProtection="0"/>
    <xf numFmtId="0" fontId="12" fillId="62" borderId="0" applyNumberFormat="0" applyBorder="0" applyAlignment="0" applyProtection="0"/>
    <xf numFmtId="0" fontId="12" fillId="62" borderId="0" applyNumberFormat="0" applyBorder="0" applyAlignment="0" applyProtection="0"/>
    <xf numFmtId="0" fontId="5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12" fillId="51" borderId="0" applyNumberFormat="0" applyBorder="0" applyAlignment="0" applyProtection="0"/>
    <xf numFmtId="0" fontId="12" fillId="51" borderId="0" applyNumberFormat="0" applyBorder="0" applyAlignment="0" applyProtection="0"/>
    <xf numFmtId="0" fontId="12" fillId="51" borderId="0" applyNumberFormat="0" applyBorder="0" applyAlignment="0" applyProtection="0"/>
    <xf numFmtId="0" fontId="12" fillId="51" borderId="0" applyNumberFormat="0" applyBorder="0" applyAlignment="0" applyProtection="0"/>
    <xf numFmtId="0" fontId="12" fillId="51" borderId="0" applyNumberFormat="0" applyBorder="0" applyAlignment="0" applyProtection="0"/>
    <xf numFmtId="0" fontId="12" fillId="51" borderId="0" applyNumberFormat="0" applyBorder="0" applyAlignment="0" applyProtection="0"/>
    <xf numFmtId="0" fontId="12" fillId="51" borderId="0" applyNumberFormat="0" applyBorder="0" applyAlignment="0" applyProtection="0"/>
    <xf numFmtId="0" fontId="5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12" fillId="52" borderId="0" applyNumberFormat="0" applyBorder="0" applyAlignment="0" applyProtection="0"/>
    <xf numFmtId="0" fontId="12" fillId="52" borderId="0" applyNumberFormat="0" applyBorder="0" applyAlignment="0" applyProtection="0"/>
    <xf numFmtId="0" fontId="12" fillId="52" borderId="0" applyNumberFormat="0" applyBorder="0" applyAlignment="0" applyProtection="0"/>
    <xf numFmtId="0" fontId="12" fillId="52" borderId="0" applyNumberFormat="0" applyBorder="0" applyAlignment="0" applyProtection="0"/>
    <xf numFmtId="0" fontId="12" fillId="52" borderId="0" applyNumberFormat="0" applyBorder="0" applyAlignment="0" applyProtection="0"/>
    <xf numFmtId="0" fontId="12" fillId="52" borderId="0" applyNumberFormat="0" applyBorder="0" applyAlignment="0" applyProtection="0"/>
    <xf numFmtId="0" fontId="12" fillId="52" borderId="0" applyNumberFormat="0" applyBorder="0" applyAlignment="0" applyProtection="0"/>
    <xf numFmtId="0" fontId="5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12" fillId="63" borderId="0" applyNumberFormat="0" applyBorder="0" applyAlignment="0" applyProtection="0"/>
    <xf numFmtId="0" fontId="12" fillId="63" borderId="0" applyNumberFormat="0" applyBorder="0" applyAlignment="0" applyProtection="0"/>
    <xf numFmtId="0" fontId="12" fillId="63" borderId="0" applyNumberFormat="0" applyBorder="0" applyAlignment="0" applyProtection="0"/>
    <xf numFmtId="0" fontId="12" fillId="63" borderId="0" applyNumberFormat="0" applyBorder="0" applyAlignment="0" applyProtection="0"/>
    <xf numFmtId="0" fontId="12" fillId="63" borderId="0" applyNumberFormat="0" applyBorder="0" applyAlignment="0" applyProtection="0"/>
    <xf numFmtId="0" fontId="12" fillId="63" borderId="0" applyNumberFormat="0" applyBorder="0" applyAlignment="0" applyProtection="0"/>
    <xf numFmtId="0" fontId="12" fillId="63" borderId="0" applyNumberFormat="0" applyBorder="0" applyAlignment="0" applyProtection="0"/>
    <xf numFmtId="0" fontId="5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5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5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12" fillId="44" borderId="0" applyNumberFormat="0" applyBorder="0" applyAlignment="0" applyProtection="0"/>
    <xf numFmtId="0" fontId="12" fillId="44" borderId="0" applyNumberFormat="0" applyBorder="0" applyAlignment="0" applyProtection="0"/>
    <xf numFmtId="0" fontId="12" fillId="44" borderId="0" applyNumberFormat="0" applyBorder="0" applyAlignment="0" applyProtection="0"/>
    <xf numFmtId="0" fontId="12" fillId="44" borderId="0" applyNumberFormat="0" applyBorder="0" applyAlignment="0" applyProtection="0"/>
    <xf numFmtId="0" fontId="12" fillId="44" borderId="0" applyNumberFormat="0" applyBorder="0" applyAlignment="0" applyProtection="0"/>
    <xf numFmtId="0" fontId="12" fillId="44" borderId="0" applyNumberFormat="0" applyBorder="0" applyAlignment="0" applyProtection="0"/>
    <xf numFmtId="0" fontId="12" fillId="44" borderId="0" applyNumberFormat="0" applyBorder="0" applyAlignment="0" applyProtection="0"/>
    <xf numFmtId="0" fontId="5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5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5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12" fillId="63" borderId="0" applyNumberFormat="0" applyBorder="0" applyAlignment="0" applyProtection="0"/>
    <xf numFmtId="0" fontId="12" fillId="63" borderId="0" applyNumberFormat="0" applyBorder="0" applyAlignment="0" applyProtection="0"/>
    <xf numFmtId="0" fontId="12" fillId="63" borderId="0" applyNumberFormat="0" applyBorder="0" applyAlignment="0" applyProtection="0"/>
    <xf numFmtId="0" fontId="12" fillId="63" borderId="0" applyNumberFormat="0" applyBorder="0" applyAlignment="0" applyProtection="0"/>
    <xf numFmtId="0" fontId="12" fillId="63" borderId="0" applyNumberFormat="0" applyBorder="0" applyAlignment="0" applyProtection="0"/>
    <xf numFmtId="0" fontId="12" fillId="63" borderId="0" applyNumberFormat="0" applyBorder="0" applyAlignment="0" applyProtection="0"/>
    <xf numFmtId="0" fontId="12" fillId="63" borderId="0" applyNumberFormat="0" applyBorder="0" applyAlignment="0" applyProtection="0"/>
    <xf numFmtId="0" fontId="5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12" fillId="44" borderId="0" applyNumberFormat="0" applyBorder="0" applyAlignment="0" applyProtection="0"/>
    <xf numFmtId="0" fontId="12" fillId="44" borderId="0" applyNumberFormat="0" applyBorder="0" applyAlignment="0" applyProtection="0"/>
    <xf numFmtId="0" fontId="12" fillId="44" borderId="0" applyNumberFormat="0" applyBorder="0" applyAlignment="0" applyProtection="0"/>
    <xf numFmtId="0" fontId="12" fillId="44" borderId="0" applyNumberFormat="0" applyBorder="0" applyAlignment="0" applyProtection="0"/>
    <xf numFmtId="0" fontId="12" fillId="44" borderId="0" applyNumberFormat="0" applyBorder="0" applyAlignment="0" applyProtection="0"/>
    <xf numFmtId="0" fontId="12" fillId="44" borderId="0" applyNumberFormat="0" applyBorder="0" applyAlignment="0" applyProtection="0"/>
    <xf numFmtId="0" fontId="12" fillId="44" borderId="0" applyNumberFormat="0" applyBorder="0" applyAlignment="0" applyProtection="0"/>
    <xf numFmtId="0" fontId="5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12" fillId="64" borderId="0" applyNumberFormat="0" applyBorder="0" applyAlignment="0" applyProtection="0"/>
    <xf numFmtId="0" fontId="12" fillId="64" borderId="0" applyNumberFormat="0" applyBorder="0" applyAlignment="0" applyProtection="0"/>
    <xf numFmtId="0" fontId="12" fillId="64" borderId="0" applyNumberFormat="0" applyBorder="0" applyAlignment="0" applyProtection="0"/>
    <xf numFmtId="0" fontId="12" fillId="64" borderId="0" applyNumberFormat="0" applyBorder="0" applyAlignment="0" applyProtection="0"/>
    <xf numFmtId="0" fontId="12" fillId="64" borderId="0" applyNumberFormat="0" applyBorder="0" applyAlignment="0" applyProtection="0"/>
    <xf numFmtId="0" fontId="12" fillId="64" borderId="0" applyNumberFormat="0" applyBorder="0" applyAlignment="0" applyProtection="0"/>
    <xf numFmtId="0" fontId="12" fillId="64" borderId="0" applyNumberFormat="0" applyBorder="0" applyAlignment="0" applyProtection="0"/>
    <xf numFmtId="0" fontId="5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77" fillId="55" borderId="0" applyNumberFormat="0" applyBorder="0" applyAlignment="0" applyProtection="0"/>
    <xf numFmtId="0" fontId="77" fillId="55" borderId="0" applyNumberFormat="0" applyBorder="0" applyAlignment="0" applyProtection="0"/>
    <xf numFmtId="0" fontId="77" fillId="55" borderId="0" applyNumberFormat="0" applyBorder="0" applyAlignment="0" applyProtection="0"/>
    <xf numFmtId="0" fontId="32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77" fillId="42" borderId="0" applyNumberFormat="0" applyBorder="0" applyAlignment="0" applyProtection="0"/>
    <xf numFmtId="0" fontId="77" fillId="42" borderId="0" applyNumberFormat="0" applyBorder="0" applyAlignment="0" applyProtection="0"/>
    <xf numFmtId="0" fontId="77" fillId="42" borderId="0" applyNumberFormat="0" applyBorder="0" applyAlignment="0" applyProtection="0"/>
    <xf numFmtId="0" fontId="32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77" fillId="56" borderId="0" applyNumberFormat="0" applyBorder="0" applyAlignment="0" applyProtection="0"/>
    <xf numFmtId="0" fontId="77" fillId="56" borderId="0" applyNumberFormat="0" applyBorder="0" applyAlignment="0" applyProtection="0"/>
    <xf numFmtId="0" fontId="77" fillId="56" borderId="0" applyNumberFormat="0" applyBorder="0" applyAlignment="0" applyProtection="0"/>
    <xf numFmtId="0" fontId="32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32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77" fillId="45" borderId="0" applyNumberFormat="0" applyBorder="0" applyAlignment="0" applyProtection="0"/>
    <xf numFmtId="0" fontId="77" fillId="45" borderId="0" applyNumberFormat="0" applyBorder="0" applyAlignment="0" applyProtection="0"/>
    <xf numFmtId="0" fontId="77" fillId="45" borderId="0" applyNumberFormat="0" applyBorder="0" applyAlignment="0" applyProtection="0"/>
    <xf numFmtId="0" fontId="32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77" fillId="58" borderId="0" applyNumberFormat="0" applyBorder="0" applyAlignment="0" applyProtection="0"/>
    <xf numFmtId="0" fontId="77" fillId="58" borderId="0" applyNumberFormat="0" applyBorder="0" applyAlignment="0" applyProtection="0"/>
    <xf numFmtId="0" fontId="77" fillId="58" borderId="0" applyNumberFormat="0" applyBorder="0" applyAlignment="0" applyProtection="0"/>
    <xf numFmtId="0" fontId="32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35" fillId="0" borderId="0"/>
    <xf numFmtId="0" fontId="35" fillId="0" borderId="0"/>
    <xf numFmtId="0" fontId="35" fillId="0" borderId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0" fontId="40" fillId="0" borderId="0" applyFont="0" applyFill="0" applyBorder="0" applyAlignment="0" applyProtection="0"/>
    <xf numFmtId="10" fontId="40" fillId="0" borderId="0" applyFont="0" applyFill="0" applyBorder="0" applyAlignment="0" applyProtection="0"/>
    <xf numFmtId="0" fontId="4" fillId="25" borderId="0" applyNumberFormat="0" applyBorder="0" applyAlignment="0" applyProtection="0"/>
    <xf numFmtId="0" fontId="4" fillId="25" borderId="0" applyNumberFormat="0" applyBorder="0" applyAlignment="0" applyProtection="0"/>
    <xf numFmtId="0" fontId="4" fillId="25" borderId="0" applyNumberFormat="0" applyBorder="0" applyAlignment="0" applyProtection="0"/>
    <xf numFmtId="0" fontId="4" fillId="25" borderId="0" applyNumberFormat="0" applyBorder="0" applyAlignment="0" applyProtection="0"/>
    <xf numFmtId="0" fontId="77" fillId="61" borderId="0" applyNumberFormat="0" applyBorder="0" applyAlignment="0" applyProtection="0"/>
    <xf numFmtId="0" fontId="77" fillId="61" borderId="0" applyNumberFormat="0" applyBorder="0" applyAlignment="0" applyProtection="0"/>
    <xf numFmtId="0" fontId="77" fillId="61" borderId="0" applyNumberFormat="0" applyBorder="0" applyAlignment="0" applyProtection="0"/>
    <xf numFmtId="0" fontId="32" fillId="25" borderId="0" applyNumberFormat="0" applyBorder="0" applyAlignment="0" applyProtection="0"/>
    <xf numFmtId="0" fontId="4" fillId="25" borderId="0" applyNumberFormat="0" applyBorder="0" applyAlignment="0" applyProtection="0"/>
    <xf numFmtId="0" fontId="4" fillId="25" borderId="0" applyNumberFormat="0" applyBorder="0" applyAlignment="0" applyProtection="0"/>
    <xf numFmtId="0" fontId="4" fillId="25" borderId="0" applyNumberFormat="0" applyBorder="0" applyAlignment="0" applyProtection="0"/>
    <xf numFmtId="0" fontId="4" fillId="25" borderId="0" applyNumberFormat="0" applyBorder="0" applyAlignment="0" applyProtection="0"/>
    <xf numFmtId="0" fontId="4" fillId="25" borderId="0" applyNumberFormat="0" applyBorder="0" applyAlignment="0" applyProtection="0"/>
    <xf numFmtId="0" fontId="4" fillId="25" borderId="0" applyNumberFormat="0" applyBorder="0" applyAlignment="0" applyProtection="0"/>
    <xf numFmtId="0" fontId="4" fillId="25" borderId="0" applyNumberFormat="0" applyBorder="0" applyAlignment="0" applyProtection="0"/>
    <xf numFmtId="0" fontId="4" fillId="25" borderId="0" applyNumberFormat="0" applyBorder="0" applyAlignment="0" applyProtection="0"/>
    <xf numFmtId="0" fontId="4" fillId="25" borderId="0" applyNumberFormat="0" applyBorder="0" applyAlignment="0" applyProtection="0"/>
    <xf numFmtId="0" fontId="4" fillId="25" borderId="0" applyNumberFormat="0" applyBorder="0" applyAlignment="0" applyProtection="0"/>
    <xf numFmtId="0" fontId="4" fillId="25" borderId="0" applyNumberFormat="0" applyBorder="0" applyAlignment="0" applyProtection="0"/>
    <xf numFmtId="0" fontId="4" fillId="25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77" fillId="46" borderId="0" applyNumberFormat="0" applyBorder="0" applyAlignment="0" applyProtection="0"/>
    <xf numFmtId="0" fontId="77" fillId="46" borderId="0" applyNumberFormat="0" applyBorder="0" applyAlignment="0" applyProtection="0"/>
    <xf numFmtId="0" fontId="77" fillId="46" borderId="0" applyNumberFormat="0" applyBorder="0" applyAlignment="0" applyProtection="0"/>
    <xf numFmtId="0" fontId="32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77" fillId="47" borderId="0" applyNumberFormat="0" applyBorder="0" applyAlignment="0" applyProtection="0"/>
    <xf numFmtId="0" fontId="77" fillId="47" borderId="0" applyNumberFormat="0" applyBorder="0" applyAlignment="0" applyProtection="0"/>
    <xf numFmtId="0" fontId="77" fillId="47" borderId="0" applyNumberFormat="0" applyBorder="0" applyAlignment="0" applyProtection="0"/>
    <xf numFmtId="0" fontId="32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32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77" fillId="45" borderId="0" applyNumberFormat="0" applyBorder="0" applyAlignment="0" applyProtection="0"/>
    <xf numFmtId="0" fontId="77" fillId="45" borderId="0" applyNumberFormat="0" applyBorder="0" applyAlignment="0" applyProtection="0"/>
    <xf numFmtId="0" fontId="77" fillId="45" borderId="0" applyNumberFormat="0" applyBorder="0" applyAlignment="0" applyProtection="0"/>
    <xf numFmtId="0" fontId="32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77" fillId="49" borderId="0" applyNumberFormat="0" applyBorder="0" applyAlignment="0" applyProtection="0"/>
    <xf numFmtId="0" fontId="77" fillId="49" borderId="0" applyNumberFormat="0" applyBorder="0" applyAlignment="0" applyProtection="0"/>
    <xf numFmtId="0" fontId="77" fillId="49" borderId="0" applyNumberFormat="0" applyBorder="0" applyAlignment="0" applyProtection="0"/>
    <xf numFmtId="0" fontId="32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24" fillId="22" borderId="15" applyNumberFormat="0" applyAlignment="0" applyProtection="0"/>
    <xf numFmtId="0" fontId="24" fillId="22" borderId="15" applyNumberFormat="0" applyAlignment="0" applyProtection="0"/>
    <xf numFmtId="0" fontId="24" fillId="22" borderId="15" applyNumberFormat="0" applyAlignment="0" applyProtection="0"/>
    <xf numFmtId="0" fontId="24" fillId="22" borderId="15" applyNumberFormat="0" applyAlignment="0" applyProtection="0"/>
    <xf numFmtId="0" fontId="82" fillId="38" borderId="28" applyNumberFormat="0" applyAlignment="0" applyProtection="0"/>
    <xf numFmtId="0" fontId="82" fillId="38" borderId="28" applyNumberFormat="0" applyAlignment="0" applyProtection="0"/>
    <xf numFmtId="0" fontId="82" fillId="38" borderId="28" applyNumberFormat="0" applyAlignment="0" applyProtection="0"/>
    <xf numFmtId="0" fontId="108" fillId="22" borderId="15" applyNumberFormat="0" applyAlignment="0" applyProtection="0"/>
    <xf numFmtId="0" fontId="24" fillId="22" borderId="15" applyNumberFormat="0" applyAlignment="0" applyProtection="0"/>
    <xf numFmtId="0" fontId="24" fillId="22" borderId="15" applyNumberFormat="0" applyAlignment="0" applyProtection="0"/>
    <xf numFmtId="0" fontId="24" fillId="22" borderId="15" applyNumberFormat="0" applyAlignment="0" applyProtection="0"/>
    <xf numFmtId="0" fontId="24" fillId="22" borderId="15" applyNumberFormat="0" applyAlignment="0" applyProtection="0"/>
    <xf numFmtId="0" fontId="24" fillId="22" borderId="15" applyNumberFormat="0" applyAlignment="0" applyProtection="0"/>
    <xf numFmtId="0" fontId="24" fillId="22" borderId="15" applyNumberFormat="0" applyAlignment="0" applyProtection="0"/>
    <xf numFmtId="0" fontId="24" fillId="22" borderId="15" applyNumberFormat="0" applyAlignment="0" applyProtection="0"/>
    <xf numFmtId="0" fontId="24" fillId="22" borderId="15" applyNumberFormat="0" applyAlignment="0" applyProtection="0"/>
    <xf numFmtId="0" fontId="24" fillId="22" borderId="15" applyNumberFormat="0" applyAlignment="0" applyProtection="0"/>
    <xf numFmtId="0" fontId="24" fillId="22" borderId="15" applyNumberFormat="0" applyAlignment="0" applyProtection="0"/>
    <xf numFmtId="0" fontId="24" fillId="22" borderId="15" applyNumberFormat="0" applyAlignment="0" applyProtection="0"/>
    <xf numFmtId="0" fontId="24" fillId="22" borderId="15" applyNumberFormat="0" applyAlignment="0" applyProtection="0"/>
    <xf numFmtId="0" fontId="25" fillId="23" borderId="16" applyNumberFormat="0" applyAlignment="0" applyProtection="0"/>
    <xf numFmtId="0" fontId="25" fillId="23" borderId="16" applyNumberFormat="0" applyAlignment="0" applyProtection="0"/>
    <xf numFmtId="0" fontId="25" fillId="23" borderId="16" applyNumberFormat="0" applyAlignment="0" applyProtection="0"/>
    <xf numFmtId="0" fontId="25" fillId="23" borderId="16" applyNumberFormat="0" applyAlignment="0" applyProtection="0"/>
    <xf numFmtId="0" fontId="83" fillId="41" borderId="29" applyNumberFormat="0" applyAlignment="0" applyProtection="0"/>
    <xf numFmtId="0" fontId="83" fillId="41" borderId="29" applyNumberFormat="0" applyAlignment="0" applyProtection="0"/>
    <xf numFmtId="0" fontId="83" fillId="41" borderId="29" applyNumberFormat="0" applyAlignment="0" applyProtection="0"/>
    <xf numFmtId="0" fontId="109" fillId="23" borderId="16" applyNumberFormat="0" applyAlignment="0" applyProtection="0"/>
    <xf numFmtId="0" fontId="25" fillId="23" borderId="16" applyNumberFormat="0" applyAlignment="0" applyProtection="0"/>
    <xf numFmtId="0" fontId="25" fillId="23" borderId="16" applyNumberFormat="0" applyAlignment="0" applyProtection="0"/>
    <xf numFmtId="0" fontId="25" fillId="23" borderId="16" applyNumberFormat="0" applyAlignment="0" applyProtection="0"/>
    <xf numFmtId="0" fontId="25" fillId="23" borderId="16" applyNumberFormat="0" applyAlignment="0" applyProtection="0"/>
    <xf numFmtId="0" fontId="25" fillId="23" borderId="16" applyNumberFormat="0" applyAlignment="0" applyProtection="0"/>
    <xf numFmtId="0" fontId="25" fillId="23" borderId="16" applyNumberFormat="0" applyAlignment="0" applyProtection="0"/>
    <xf numFmtId="0" fontId="25" fillId="23" borderId="16" applyNumberFormat="0" applyAlignment="0" applyProtection="0"/>
    <xf numFmtId="0" fontId="25" fillId="23" borderId="16" applyNumberFormat="0" applyAlignment="0" applyProtection="0"/>
    <xf numFmtId="0" fontId="25" fillId="23" borderId="16" applyNumberFormat="0" applyAlignment="0" applyProtection="0"/>
    <xf numFmtId="0" fontId="25" fillId="23" borderId="16" applyNumberFormat="0" applyAlignment="0" applyProtection="0"/>
    <xf numFmtId="0" fontId="25" fillId="23" borderId="16" applyNumberFormat="0" applyAlignment="0" applyProtection="0"/>
    <xf numFmtId="0" fontId="25" fillId="23" borderId="16" applyNumberFormat="0" applyAlignment="0" applyProtection="0"/>
    <xf numFmtId="0" fontId="26" fillId="23" borderId="15" applyNumberFormat="0" applyAlignment="0" applyProtection="0"/>
    <xf numFmtId="0" fontId="26" fillId="23" borderId="15" applyNumberFormat="0" applyAlignment="0" applyProtection="0"/>
    <xf numFmtId="0" fontId="26" fillId="23" borderId="15" applyNumberFormat="0" applyAlignment="0" applyProtection="0"/>
    <xf numFmtId="0" fontId="26" fillId="23" borderId="15" applyNumberFormat="0" applyAlignment="0" applyProtection="0"/>
    <xf numFmtId="0" fontId="84" fillId="41" borderId="28" applyNumberFormat="0" applyAlignment="0" applyProtection="0"/>
    <xf numFmtId="0" fontId="84" fillId="41" borderId="28" applyNumberFormat="0" applyAlignment="0" applyProtection="0"/>
    <xf numFmtId="0" fontId="84" fillId="41" borderId="28" applyNumberFormat="0" applyAlignment="0" applyProtection="0"/>
    <xf numFmtId="0" fontId="110" fillId="23" borderId="15" applyNumberFormat="0" applyAlignment="0" applyProtection="0"/>
    <xf numFmtId="0" fontId="26" fillId="23" borderId="15" applyNumberFormat="0" applyAlignment="0" applyProtection="0"/>
    <xf numFmtId="0" fontId="26" fillId="23" borderId="15" applyNumberFormat="0" applyAlignment="0" applyProtection="0"/>
    <xf numFmtId="0" fontId="26" fillId="23" borderId="15" applyNumberFormat="0" applyAlignment="0" applyProtection="0"/>
    <xf numFmtId="0" fontId="26" fillId="23" borderId="15" applyNumberFormat="0" applyAlignment="0" applyProtection="0"/>
    <xf numFmtId="0" fontId="26" fillId="23" borderId="15" applyNumberFormat="0" applyAlignment="0" applyProtection="0"/>
    <xf numFmtId="0" fontId="26" fillId="23" borderId="15" applyNumberFormat="0" applyAlignment="0" applyProtection="0"/>
    <xf numFmtId="0" fontId="26" fillId="23" borderId="15" applyNumberFormat="0" applyAlignment="0" applyProtection="0"/>
    <xf numFmtId="0" fontId="26" fillId="23" borderId="15" applyNumberFormat="0" applyAlignment="0" applyProtection="0"/>
    <xf numFmtId="0" fontId="26" fillId="23" borderId="15" applyNumberFormat="0" applyAlignment="0" applyProtection="0"/>
    <xf numFmtId="0" fontId="26" fillId="23" borderId="15" applyNumberFormat="0" applyAlignment="0" applyProtection="0"/>
    <xf numFmtId="0" fontId="26" fillId="23" borderId="15" applyNumberFormat="0" applyAlignment="0" applyProtection="0"/>
    <xf numFmtId="0" fontId="26" fillId="23" borderId="15" applyNumberFormat="0" applyAlignment="0" applyProtection="0"/>
    <xf numFmtId="199" fontId="11" fillId="0" borderId="2" applyNumberFormat="0" applyBorder="0" applyAlignment="0">
      <alignment horizontal="centerContinuous" vertical="center" wrapText="1"/>
    </xf>
    <xf numFmtId="199" fontId="11" fillId="0" borderId="2" applyNumberFormat="0" applyBorder="0" applyAlignment="0">
      <alignment horizontal="centerContinuous" vertical="center" wrapText="1"/>
    </xf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56" fillId="0" borderId="40" applyNumberFormat="0" applyFill="0" applyAlignment="0" applyProtection="0"/>
    <xf numFmtId="0" fontId="156" fillId="0" borderId="40" applyNumberFormat="0" applyFill="0" applyAlignment="0" applyProtection="0"/>
    <xf numFmtId="0" fontId="156" fillId="0" borderId="40" applyNumberFormat="0" applyFill="0" applyAlignment="0" applyProtection="0"/>
    <xf numFmtId="0" fontId="102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8" fillId="0" borderId="12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57" fillId="0" borderId="31" applyNumberFormat="0" applyFill="0" applyAlignment="0" applyProtection="0"/>
    <xf numFmtId="0" fontId="157" fillId="0" borderId="31" applyNumberFormat="0" applyFill="0" applyAlignment="0" applyProtection="0"/>
    <xf numFmtId="0" fontId="157" fillId="0" borderId="31" applyNumberFormat="0" applyFill="0" applyAlignment="0" applyProtection="0"/>
    <xf numFmtId="0" fontId="103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158" fillId="0" borderId="41" applyNumberFormat="0" applyFill="0" applyAlignment="0" applyProtection="0"/>
    <xf numFmtId="0" fontId="158" fillId="0" borderId="41" applyNumberFormat="0" applyFill="0" applyAlignment="0" applyProtection="0"/>
    <xf numFmtId="0" fontId="158" fillId="0" borderId="41" applyNumberFormat="0" applyFill="0" applyAlignment="0" applyProtection="0"/>
    <xf numFmtId="0" fontId="104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58" fillId="0" borderId="0" applyNumberFormat="0" applyFill="0" applyBorder="0" applyAlignment="0" applyProtection="0"/>
    <xf numFmtId="0" fontId="158" fillId="0" borderId="0" applyNumberFormat="0" applyFill="0" applyBorder="0" applyAlignment="0" applyProtection="0"/>
    <xf numFmtId="0" fontId="158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1" fillId="0" borderId="19" applyNumberFormat="0" applyFill="0" applyAlignment="0" applyProtection="0"/>
    <xf numFmtId="0" fontId="31" fillId="0" borderId="19" applyNumberFormat="0" applyFill="0" applyAlignment="0" applyProtection="0"/>
    <xf numFmtId="0" fontId="31" fillId="0" borderId="19" applyNumberFormat="0" applyFill="0" applyAlignment="0" applyProtection="0"/>
    <xf numFmtId="0" fontId="31" fillId="0" borderId="19" applyNumberFormat="0" applyFill="0" applyAlignment="0" applyProtection="0"/>
    <xf numFmtId="0" fontId="88" fillId="0" borderId="42" applyNumberFormat="0" applyFill="0" applyAlignment="0" applyProtection="0"/>
    <xf numFmtId="0" fontId="88" fillId="0" borderId="42" applyNumberFormat="0" applyFill="0" applyAlignment="0" applyProtection="0"/>
    <xf numFmtId="0" fontId="88" fillId="0" borderId="42" applyNumberFormat="0" applyFill="0" applyAlignment="0" applyProtection="0"/>
    <xf numFmtId="0" fontId="6" fillId="0" borderId="19" applyNumberFormat="0" applyFill="0" applyAlignment="0" applyProtection="0"/>
    <xf numFmtId="0" fontId="31" fillId="0" borderId="19" applyNumberFormat="0" applyFill="0" applyAlignment="0" applyProtection="0"/>
    <xf numFmtId="0" fontId="31" fillId="0" borderId="19" applyNumberFormat="0" applyFill="0" applyAlignment="0" applyProtection="0"/>
    <xf numFmtId="0" fontId="31" fillId="0" borderId="19" applyNumberFormat="0" applyFill="0" applyAlignment="0" applyProtection="0"/>
    <xf numFmtId="0" fontId="31" fillId="0" borderId="19" applyNumberFormat="0" applyFill="0" applyAlignment="0" applyProtection="0"/>
    <xf numFmtId="0" fontId="31" fillId="0" borderId="19" applyNumberFormat="0" applyFill="0" applyAlignment="0" applyProtection="0"/>
    <xf numFmtId="0" fontId="31" fillId="0" borderId="19" applyNumberFormat="0" applyFill="0" applyAlignment="0" applyProtection="0"/>
    <xf numFmtId="0" fontId="31" fillId="0" borderId="19" applyNumberFormat="0" applyFill="0" applyAlignment="0" applyProtection="0"/>
    <xf numFmtId="0" fontId="31" fillId="0" borderId="19" applyNumberFormat="0" applyFill="0" applyAlignment="0" applyProtection="0"/>
    <xf numFmtId="0" fontId="31" fillId="0" borderId="19" applyNumberFormat="0" applyFill="0" applyAlignment="0" applyProtection="0"/>
    <xf numFmtId="0" fontId="31" fillId="0" borderId="19" applyNumberFormat="0" applyFill="0" applyAlignment="0" applyProtection="0"/>
    <xf numFmtId="0" fontId="31" fillId="0" borderId="19" applyNumberFormat="0" applyFill="0" applyAlignment="0" applyProtection="0"/>
    <xf numFmtId="0" fontId="31" fillId="0" borderId="19" applyNumberFormat="0" applyFill="0" applyAlignment="0" applyProtection="0"/>
    <xf numFmtId="0" fontId="28" fillId="24" borderId="18" applyNumberFormat="0" applyAlignment="0" applyProtection="0"/>
    <xf numFmtId="0" fontId="28" fillId="24" borderId="18" applyNumberFormat="0" applyAlignment="0" applyProtection="0"/>
    <xf numFmtId="0" fontId="28" fillId="24" borderId="18" applyNumberFormat="0" applyAlignment="0" applyProtection="0"/>
    <xf numFmtId="0" fontId="28" fillId="24" borderId="18" applyNumberFormat="0" applyAlignment="0" applyProtection="0"/>
    <xf numFmtId="0" fontId="89" fillId="50" borderId="34" applyNumberFormat="0" applyAlignment="0" applyProtection="0"/>
    <xf numFmtId="0" fontId="89" fillId="50" borderId="34" applyNumberFormat="0" applyAlignment="0" applyProtection="0"/>
    <xf numFmtId="0" fontId="89" fillId="50" borderId="34" applyNumberFormat="0" applyAlignment="0" applyProtection="0"/>
    <xf numFmtId="0" fontId="33" fillId="24" borderId="18" applyNumberFormat="0" applyAlignment="0" applyProtection="0"/>
    <xf numFmtId="0" fontId="28" fillId="24" borderId="18" applyNumberFormat="0" applyAlignment="0" applyProtection="0"/>
    <xf numFmtId="0" fontId="28" fillId="24" borderId="18" applyNumberFormat="0" applyAlignment="0" applyProtection="0"/>
    <xf numFmtId="0" fontId="28" fillId="24" borderId="18" applyNumberFormat="0" applyAlignment="0" applyProtection="0"/>
    <xf numFmtId="0" fontId="28" fillId="24" borderId="18" applyNumberFormat="0" applyAlignment="0" applyProtection="0"/>
    <xf numFmtId="0" fontId="28" fillId="24" borderId="18" applyNumberFormat="0" applyAlignment="0" applyProtection="0"/>
    <xf numFmtId="0" fontId="28" fillId="24" borderId="18" applyNumberFormat="0" applyAlignment="0" applyProtection="0"/>
    <xf numFmtId="0" fontId="28" fillId="24" borderId="18" applyNumberFormat="0" applyAlignment="0" applyProtection="0"/>
    <xf numFmtId="0" fontId="28" fillId="24" borderId="18" applyNumberFormat="0" applyAlignment="0" applyProtection="0"/>
    <xf numFmtId="0" fontId="28" fillId="24" borderId="18" applyNumberFormat="0" applyAlignment="0" applyProtection="0"/>
    <xf numFmtId="0" fontId="28" fillId="24" borderId="18" applyNumberFormat="0" applyAlignment="0" applyProtection="0"/>
    <xf numFmtId="0" fontId="28" fillId="24" borderId="18" applyNumberFormat="0" applyAlignment="0" applyProtection="0"/>
    <xf numFmtId="0" fontId="28" fillId="24" borderId="18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59" fillId="0" borderId="0" applyNumberFormat="0" applyFill="0" applyBorder="0" applyAlignment="0" applyProtection="0"/>
    <xf numFmtId="0" fontId="159" fillId="0" borderId="0" applyNumberFormat="0" applyFill="0" applyBorder="0" applyAlignment="0" applyProtection="0"/>
    <xf numFmtId="0" fontId="159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92" fillId="43" borderId="0" applyNumberFormat="0" applyBorder="0" applyAlignment="0" applyProtection="0"/>
    <xf numFmtId="0" fontId="92" fillId="43" borderId="0" applyNumberFormat="0" applyBorder="0" applyAlignment="0" applyProtection="0"/>
    <xf numFmtId="0" fontId="92" fillId="43" borderId="0" applyNumberFormat="0" applyBorder="0" applyAlignment="0" applyProtection="0"/>
    <xf numFmtId="0" fontId="107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93" fillId="51" borderId="0" applyNumberFormat="0" applyBorder="0" applyAlignment="0" applyProtection="0"/>
    <xf numFmtId="0" fontId="93" fillId="51" borderId="0" applyNumberFormat="0" applyBorder="0" applyAlignment="0" applyProtection="0"/>
    <xf numFmtId="0" fontId="93" fillId="51" borderId="0" applyNumberFormat="0" applyBorder="0" applyAlignment="0" applyProtection="0"/>
    <xf numFmtId="0" fontId="106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113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35" fillId="39" borderId="35" applyNumberFormat="0" applyFont="0" applyAlignment="0" applyProtection="0"/>
    <xf numFmtId="0" fontId="12" fillId="2" borderId="1" applyNumberFormat="0" applyFont="0" applyAlignment="0" applyProtection="0"/>
    <xf numFmtId="0" fontId="35" fillId="39" borderId="35" applyNumberFormat="0" applyFont="0" applyAlignment="0" applyProtection="0"/>
    <xf numFmtId="0" fontId="35" fillId="39" borderId="35" applyNumberFormat="0" applyFont="0" applyAlignment="0" applyProtection="0"/>
    <xf numFmtId="0" fontId="35" fillId="39" borderId="35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12" fillId="2" borderId="1" applyNumberFormat="0" applyFont="0" applyAlignment="0" applyProtection="0"/>
    <xf numFmtId="0" fontId="27" fillId="0" borderId="17" applyNumberFormat="0" applyFill="0" applyAlignment="0" applyProtection="0"/>
    <xf numFmtId="0" fontId="27" fillId="0" borderId="17" applyNumberFormat="0" applyFill="0" applyAlignment="0" applyProtection="0"/>
    <xf numFmtId="0" fontId="27" fillId="0" borderId="17" applyNumberFormat="0" applyFill="0" applyAlignment="0" applyProtection="0"/>
    <xf numFmtId="0" fontId="27" fillId="0" borderId="17" applyNumberFormat="0" applyFill="0" applyAlignment="0" applyProtection="0"/>
    <xf numFmtId="0" fontId="95" fillId="0" borderId="36" applyNumberFormat="0" applyFill="0" applyAlignment="0" applyProtection="0"/>
    <xf numFmtId="0" fontId="95" fillId="0" borderId="36" applyNumberFormat="0" applyFill="0" applyAlignment="0" applyProtection="0"/>
    <xf numFmtId="0" fontId="95" fillId="0" borderId="36" applyNumberFormat="0" applyFill="0" applyAlignment="0" applyProtection="0"/>
    <xf numFmtId="0" fontId="111" fillId="0" borderId="17" applyNumberFormat="0" applyFill="0" applyAlignment="0" applyProtection="0"/>
    <xf numFmtId="0" fontId="27" fillId="0" borderId="17" applyNumberFormat="0" applyFill="0" applyAlignment="0" applyProtection="0"/>
    <xf numFmtId="0" fontId="27" fillId="0" borderId="17" applyNumberFormat="0" applyFill="0" applyAlignment="0" applyProtection="0"/>
    <xf numFmtId="0" fontId="27" fillId="0" borderId="17" applyNumberFormat="0" applyFill="0" applyAlignment="0" applyProtection="0"/>
    <xf numFmtId="0" fontId="27" fillId="0" borderId="17" applyNumberFormat="0" applyFill="0" applyAlignment="0" applyProtection="0"/>
    <xf numFmtId="0" fontId="27" fillId="0" borderId="17" applyNumberFormat="0" applyFill="0" applyAlignment="0" applyProtection="0"/>
    <xf numFmtId="0" fontId="27" fillId="0" borderId="17" applyNumberFormat="0" applyFill="0" applyAlignment="0" applyProtection="0"/>
    <xf numFmtId="0" fontId="27" fillId="0" borderId="17" applyNumberFormat="0" applyFill="0" applyAlignment="0" applyProtection="0"/>
    <xf numFmtId="0" fontId="27" fillId="0" borderId="17" applyNumberFormat="0" applyFill="0" applyAlignment="0" applyProtection="0"/>
    <xf numFmtId="0" fontId="27" fillId="0" borderId="17" applyNumberFormat="0" applyFill="0" applyAlignment="0" applyProtection="0"/>
    <xf numFmtId="0" fontId="27" fillId="0" borderId="17" applyNumberFormat="0" applyFill="0" applyAlignment="0" applyProtection="0"/>
    <xf numFmtId="0" fontId="27" fillId="0" borderId="17" applyNumberFormat="0" applyFill="0" applyAlignment="0" applyProtection="0"/>
    <xf numFmtId="0" fontId="27" fillId="0" borderId="17" applyNumberFormat="0" applyFill="0" applyAlignment="0" applyProtection="0"/>
    <xf numFmtId="0" fontId="70" fillId="0" borderId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112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99" fillId="52" borderId="0" applyNumberFormat="0" applyBorder="0" applyAlignment="0" applyProtection="0"/>
    <xf numFmtId="0" fontId="99" fillId="52" borderId="0" applyNumberFormat="0" applyBorder="0" applyAlignment="0" applyProtection="0"/>
    <xf numFmtId="0" fontId="99" fillId="52" borderId="0" applyNumberFormat="0" applyBorder="0" applyAlignment="0" applyProtection="0"/>
    <xf numFmtId="0" fontId="105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0" fontId="5" fillId="0" borderId="0"/>
    <xf numFmtId="37" fontId="46" fillId="34" borderId="2" applyFill="0" applyBorder="0" applyProtection="0"/>
    <xf numFmtId="0" fontId="51" fillId="0" borderId="6">
      <alignment horizontal="left" vertical="center"/>
    </xf>
    <xf numFmtId="10" fontId="50" fillId="18" borderId="2" applyNumberFormat="0" applyBorder="0" applyAlignment="0" applyProtection="0"/>
    <xf numFmtId="166" fontId="56" fillId="0" borderId="2">
      <alignment horizontal="right" vertical="center" wrapText="1"/>
    </xf>
    <xf numFmtId="199" fontId="11" fillId="0" borderId="2" applyNumberFormat="0" applyBorder="0" applyAlignment="0">
      <alignment horizontal="centerContinuous" vertical="center" wrapText="1"/>
    </xf>
    <xf numFmtId="170" fontId="61" fillId="0" borderId="24">
      <alignment horizontal="center" vertical="center" wrapText="1"/>
    </xf>
    <xf numFmtId="0" fontId="66" fillId="0" borderId="2">
      <alignment horizontal="left" vertical="top" indent="1"/>
    </xf>
    <xf numFmtId="0" fontId="56" fillId="0" borderId="2">
      <alignment horizontal="left" wrapText="1" indent="4"/>
    </xf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69" fillId="0" borderId="25" applyNumberFormat="0" applyFont="0" applyAlignment="0">
      <alignment horizontal="center" vertical="center"/>
    </xf>
    <xf numFmtId="202" fontId="71" fillId="34" borderId="2" applyFont="0" applyFill="0" applyBorder="0" applyAlignment="0" applyProtection="0"/>
    <xf numFmtId="170" fontId="72" fillId="0" borderId="5" applyFont="0" applyFill="0" applyBorder="0" applyAlignment="0" applyProtection="0">
      <alignment horizontal="center"/>
    </xf>
    <xf numFmtId="203" fontId="47" fillId="0" borderId="2" applyFont="0" applyFill="0" applyBorder="0" applyAlignment="0" applyProtection="0">
      <alignment wrapText="1"/>
    </xf>
    <xf numFmtId="0" fontId="56" fillId="0" borderId="2">
      <alignment horizontal="center" vertical="center" wrapText="1"/>
    </xf>
    <xf numFmtId="0" fontId="82" fillId="38" borderId="28" applyNumberFormat="0" applyAlignment="0" applyProtection="0"/>
    <xf numFmtId="0" fontId="83" fillId="37" borderId="29" applyNumberFormat="0" applyAlignment="0" applyProtection="0"/>
    <xf numFmtId="0" fontId="84" fillId="37" borderId="28" applyNumberFormat="0" applyAlignment="0" applyProtection="0"/>
    <xf numFmtId="0" fontId="81" fillId="0" borderId="2">
      <alignment horizontal="center" vertical="center" textRotation="90" wrapText="1"/>
    </xf>
    <xf numFmtId="0" fontId="88" fillId="0" borderId="33" applyNumberFormat="0" applyFill="0" applyAlignment="0" applyProtection="0"/>
    <xf numFmtId="0" fontId="11" fillId="39" borderId="35" applyNumberFormat="0" applyFont="0" applyAlignment="0" applyProtection="0"/>
    <xf numFmtId="41" fontId="101" fillId="0" borderId="37" applyFill="0" applyBorder="0" applyProtection="0">
      <alignment horizontal="right" vertical="top"/>
    </xf>
    <xf numFmtId="0" fontId="5" fillId="0" borderId="0"/>
    <xf numFmtId="0" fontId="5" fillId="0" borderId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0" borderId="0"/>
    <xf numFmtId="0" fontId="5" fillId="2" borderId="1" applyNumberFormat="0" applyFont="0" applyAlignment="0" applyProtection="0"/>
    <xf numFmtId="0" fontId="117" fillId="0" borderId="6">
      <alignment vertical="top"/>
    </xf>
    <xf numFmtId="0" fontId="118" fillId="0" borderId="6">
      <alignment vertical="top"/>
    </xf>
    <xf numFmtId="0" fontId="118" fillId="0" borderId="6">
      <alignment vertical="top"/>
    </xf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117" fillId="0" borderId="6">
      <alignment vertical="top"/>
    </xf>
    <xf numFmtId="0" fontId="124" fillId="0" borderId="6">
      <alignment vertical="top"/>
    </xf>
    <xf numFmtId="0" fontId="126" fillId="0" borderId="37">
      <alignment horizontal="right" wrapText="1"/>
    </xf>
    <xf numFmtId="210" fontId="127" fillId="0" borderId="37">
      <alignment horizontal="right"/>
    </xf>
    <xf numFmtId="210" fontId="127" fillId="0" borderId="37">
      <alignment horizontal="left"/>
    </xf>
    <xf numFmtId="210" fontId="131" fillId="0" borderId="37">
      <alignment horizontal="center"/>
    </xf>
    <xf numFmtId="41" fontId="101" fillId="0" borderId="38" applyFill="0" applyBorder="0" applyProtection="0">
      <alignment horizontal="right" vertical="top"/>
    </xf>
    <xf numFmtId="4" fontId="142" fillId="0" borderId="6">
      <alignment horizontal="right" vertical="top"/>
    </xf>
    <xf numFmtId="0" fontId="151" fillId="59" borderId="39" applyNumberFormat="0" applyProtection="0">
      <alignment horizontal="left" vertical="center" indent="1"/>
    </xf>
    <xf numFmtId="223" fontId="39" fillId="60" borderId="39" applyProtection="0">
      <alignment horizontal="right" vertical="center"/>
    </xf>
    <xf numFmtId="0" fontId="82" fillId="38" borderId="28" applyNumberFormat="0" applyAlignment="0" applyProtection="0"/>
    <xf numFmtId="0" fontId="83" fillId="41" borderId="29" applyNumberFormat="0" applyAlignment="0" applyProtection="0"/>
    <xf numFmtId="0" fontId="84" fillId="41" borderId="28" applyNumberFormat="0" applyAlignment="0" applyProtection="0"/>
    <xf numFmtId="0" fontId="88" fillId="0" borderId="42" applyNumberFormat="0" applyFill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2" borderId="1" applyNumberFormat="0" applyFont="0" applyAlignment="0" applyProtection="0"/>
    <xf numFmtId="0" fontId="5" fillId="2" borderId="1" applyNumberFormat="0" applyFont="0" applyAlignment="0" applyProtection="0"/>
    <xf numFmtId="0" fontId="5" fillId="2" borderId="1" applyNumberFormat="0" applyFont="0" applyAlignment="0" applyProtection="0"/>
    <xf numFmtId="9" fontId="5" fillId="0" borderId="0" applyFont="0" applyFill="0" applyBorder="0" applyAlignment="0" applyProtection="0"/>
    <xf numFmtId="0" fontId="84" fillId="41" borderId="28" applyNumberFormat="0" applyAlignment="0" applyProtection="0"/>
    <xf numFmtId="0" fontId="82" fillId="38" borderId="28" applyNumberFormat="0" applyAlignment="0" applyProtection="0"/>
    <xf numFmtId="0" fontId="11" fillId="39" borderId="35" applyNumberFormat="0" applyFont="0" applyAlignment="0" applyProtection="0"/>
    <xf numFmtId="0" fontId="83" fillId="41" borderId="29" applyNumberForma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3" borderId="0" applyNumberFormat="0" applyBorder="0" applyAlignment="0" applyProtection="0"/>
    <xf numFmtId="0" fontId="5" fillId="5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5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6" borderId="0" applyNumberFormat="0" applyBorder="0" applyAlignment="0" applyProtection="0"/>
    <xf numFmtId="0" fontId="82" fillId="38" borderId="28" applyNumberFormat="0" applyAlignment="0" applyProtection="0"/>
    <xf numFmtId="0" fontId="82" fillId="38" borderId="28" applyNumberFormat="0" applyAlignment="0" applyProtection="0"/>
    <xf numFmtId="0" fontId="82" fillId="38" borderId="28" applyNumberFormat="0" applyAlignment="0" applyProtection="0"/>
    <xf numFmtId="0" fontId="83" fillId="41" borderId="29" applyNumberFormat="0" applyAlignment="0" applyProtection="0"/>
    <xf numFmtId="0" fontId="83" fillId="41" borderId="29" applyNumberFormat="0" applyAlignment="0" applyProtection="0"/>
    <xf numFmtId="0" fontId="83" fillId="41" borderId="29" applyNumberFormat="0" applyAlignment="0" applyProtection="0"/>
    <xf numFmtId="0" fontId="84" fillId="41" borderId="28" applyNumberFormat="0" applyAlignment="0" applyProtection="0"/>
    <xf numFmtId="0" fontId="84" fillId="41" borderId="28" applyNumberFormat="0" applyAlignment="0" applyProtection="0"/>
    <xf numFmtId="0" fontId="84" fillId="41" borderId="28" applyNumberFormat="0" applyAlignment="0" applyProtection="0"/>
    <xf numFmtId="199" fontId="11" fillId="0" borderId="2" applyNumberFormat="0" applyBorder="0" applyAlignment="0">
      <alignment horizontal="centerContinuous" vertical="center" wrapText="1"/>
    </xf>
    <xf numFmtId="199" fontId="11" fillId="0" borderId="2" applyNumberFormat="0" applyBorder="0" applyAlignment="0">
      <alignment horizontal="centerContinuous" vertical="center" wrapText="1"/>
    </xf>
    <xf numFmtId="0" fontId="88" fillId="0" borderId="42" applyNumberFormat="0" applyFill="0" applyAlignment="0" applyProtection="0"/>
    <xf numFmtId="0" fontId="88" fillId="0" borderId="42" applyNumberFormat="0" applyFill="0" applyAlignment="0" applyProtection="0"/>
    <xf numFmtId="0" fontId="88" fillId="0" borderId="42" applyNumberFormat="0" applyFill="0" applyAlignment="0" applyProtection="0"/>
    <xf numFmtId="0" fontId="35" fillId="39" borderId="35" applyNumberFormat="0" applyFont="0" applyAlignment="0" applyProtection="0"/>
    <xf numFmtId="0" fontId="35" fillId="39" borderId="35" applyNumberFormat="0" applyFont="0" applyAlignment="0" applyProtection="0"/>
    <xf numFmtId="0" fontId="35" fillId="39" borderId="35" applyNumberFormat="0" applyFont="0" applyAlignment="0" applyProtection="0"/>
    <xf numFmtId="0" fontId="35" fillId="39" borderId="35" applyNumberFormat="0" applyFont="0" applyAlignment="0" applyProtection="0"/>
    <xf numFmtId="37" fontId="46" fillId="34" borderId="2" applyFill="0" applyBorder="0" applyProtection="0"/>
    <xf numFmtId="10" fontId="50" fillId="18" borderId="2" applyNumberFormat="0" applyBorder="0" applyAlignment="0" applyProtection="0"/>
    <xf numFmtId="166" fontId="56" fillId="0" borderId="2">
      <alignment horizontal="right" vertical="center" wrapText="1"/>
    </xf>
    <xf numFmtId="199" fontId="11" fillId="0" borderId="2" applyNumberFormat="0" applyBorder="0" applyAlignment="0">
      <alignment horizontal="centerContinuous" vertical="center" wrapText="1"/>
    </xf>
    <xf numFmtId="0" fontId="66" fillId="0" borderId="2">
      <alignment horizontal="left" vertical="top" indent="1"/>
    </xf>
    <xf numFmtId="0" fontId="56" fillId="0" borderId="2">
      <alignment horizontal="left" wrapText="1" indent="4"/>
    </xf>
    <xf numFmtId="202" fontId="71" fillId="34" borderId="2" applyFont="0" applyFill="0" applyBorder="0" applyAlignment="0" applyProtection="0"/>
    <xf numFmtId="203" fontId="47" fillId="0" borderId="2" applyFont="0" applyFill="0" applyBorder="0" applyAlignment="0" applyProtection="0">
      <alignment wrapText="1"/>
    </xf>
    <xf numFmtId="0" fontId="56" fillId="0" borderId="2">
      <alignment horizontal="center" vertical="center" wrapText="1"/>
    </xf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3" borderId="0" applyNumberFormat="0" applyBorder="0" applyAlignment="0" applyProtection="0"/>
    <xf numFmtId="202" fontId="71" fillId="34" borderId="2" applyFont="0" applyFill="0" applyBorder="0" applyAlignment="0" applyProtection="0"/>
    <xf numFmtId="0" fontId="5" fillId="5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5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6" borderId="0" applyNumberFormat="0" applyBorder="0" applyAlignment="0" applyProtection="0"/>
    <xf numFmtId="0" fontId="164" fillId="0" borderId="0"/>
    <xf numFmtId="199" fontId="11" fillId="0" borderId="2" applyNumberFormat="0" applyBorder="0" applyAlignment="0">
      <alignment horizontal="centerContinuous" vertical="center" wrapText="1"/>
    </xf>
    <xf numFmtId="199" fontId="11" fillId="0" borderId="2" applyNumberFormat="0" applyBorder="0" applyAlignment="0">
      <alignment horizontal="centerContinuous" vertical="center" wrapText="1"/>
    </xf>
    <xf numFmtId="202" fontId="71" fillId="34" borderId="2" applyFont="0" applyFill="0" applyBorder="0" applyAlignment="0" applyProtection="0"/>
    <xf numFmtId="0" fontId="165" fillId="0" borderId="0"/>
    <xf numFmtId="0" fontId="165" fillId="0" borderId="0"/>
    <xf numFmtId="0" fontId="3" fillId="0" borderId="0"/>
    <xf numFmtId="0" fontId="3" fillId="0" borderId="0"/>
    <xf numFmtId="0" fontId="56" fillId="0" borderId="2">
      <alignment horizontal="center" vertical="center" wrapText="1"/>
    </xf>
    <xf numFmtId="203" fontId="47" fillId="0" borderId="2" applyFont="0" applyFill="0" applyBorder="0" applyAlignment="0" applyProtection="0">
      <alignment wrapText="1"/>
    </xf>
    <xf numFmtId="170" fontId="72" fillId="0" borderId="5" applyFont="0" applyFill="0" applyBorder="0" applyAlignment="0" applyProtection="0">
      <alignment horizontal="center"/>
    </xf>
    <xf numFmtId="202" fontId="71" fillId="34" borderId="2" applyFont="0" applyFill="0" applyBorder="0" applyAlignment="0" applyProtection="0"/>
    <xf numFmtId="0" fontId="69" fillId="0" borderId="25" applyNumberFormat="0" applyFont="0" applyAlignment="0">
      <alignment horizontal="center" vertical="center"/>
    </xf>
    <xf numFmtId="0" fontId="56" fillId="0" borderId="2">
      <alignment horizontal="left" wrapText="1" indent="4"/>
    </xf>
    <xf numFmtId="0" fontId="66" fillId="0" borderId="2">
      <alignment horizontal="left" vertical="top" indent="1"/>
    </xf>
    <xf numFmtId="170" fontId="61" fillId="0" borderId="24">
      <alignment horizontal="center" vertical="center" wrapText="1"/>
    </xf>
    <xf numFmtId="166" fontId="56" fillId="0" borderId="2">
      <alignment horizontal="right" vertical="center" wrapText="1"/>
    </xf>
    <xf numFmtId="10" fontId="50" fillId="18" borderId="2" applyNumberFormat="0" applyBorder="0" applyAlignment="0" applyProtection="0"/>
    <xf numFmtId="0" fontId="51" fillId="0" borderId="6">
      <alignment horizontal="left" vertical="center"/>
    </xf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1" fillId="0" borderId="0" applyFont="0" applyFill="0" applyBorder="0" applyAlignment="0" applyProtection="0"/>
    <xf numFmtId="37" fontId="46" fillId="34" borderId="2" applyFill="0" applyBorder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0" fontId="11" fillId="0" borderId="0"/>
    <xf numFmtId="168" fontId="12" fillId="0" borderId="0" applyFont="0" applyFill="0" applyBorder="0" applyAlignment="0" applyProtection="0"/>
    <xf numFmtId="0" fontId="56" fillId="0" borderId="2">
      <alignment horizontal="center" vertical="center" wrapText="1"/>
    </xf>
    <xf numFmtId="203" fontId="47" fillId="0" borderId="2" applyFont="0" applyFill="0" applyBorder="0" applyAlignment="0" applyProtection="0">
      <alignment wrapText="1"/>
    </xf>
    <xf numFmtId="202" fontId="71" fillId="34" borderId="2" applyFont="0" applyFill="0" applyBorder="0" applyAlignment="0" applyProtection="0"/>
    <xf numFmtId="37" fontId="46" fillId="34" borderId="2" applyFill="0" applyBorder="0" applyProtection="0"/>
    <xf numFmtId="202" fontId="71" fillId="34" borderId="2" applyFont="0" applyFill="0" applyBorder="0" applyAlignment="0" applyProtection="0"/>
    <xf numFmtId="168" fontId="12" fillId="0" borderId="0" applyFont="0" applyFill="0" applyBorder="0" applyAlignment="0" applyProtection="0"/>
    <xf numFmtId="0" fontId="11" fillId="0" borderId="0"/>
    <xf numFmtId="0" fontId="81" fillId="0" borderId="2">
      <alignment horizontal="center" vertical="center" textRotation="90" wrapText="1"/>
    </xf>
    <xf numFmtId="0" fontId="35" fillId="0" borderId="0"/>
    <xf numFmtId="0" fontId="35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9" fontId="12" fillId="0" borderId="0" applyFont="0" applyFill="0" applyBorder="0" applyAlignment="0" applyProtection="0"/>
    <xf numFmtId="0" fontId="43" fillId="0" borderId="0"/>
    <xf numFmtId="168" fontId="12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168" fontId="12" fillId="0" borderId="0" applyFont="0" applyFill="0" applyBorder="0" applyAlignment="0" applyProtection="0"/>
    <xf numFmtId="10" fontId="50" fillId="18" borderId="2" applyNumberFormat="0" applyBorder="0" applyAlignment="0" applyProtection="0"/>
    <xf numFmtId="202" fontId="71" fillId="34" borderId="2" applyFont="0" applyFill="0" applyBorder="0" applyAlignment="0" applyProtection="0"/>
    <xf numFmtId="0" fontId="11" fillId="0" borderId="0"/>
    <xf numFmtId="0" fontId="11" fillId="0" borderId="0"/>
    <xf numFmtId="0" fontId="4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5" fillId="0" borderId="0"/>
    <xf numFmtId="9" fontId="5" fillId="0" borderId="0" applyFont="0" applyFill="0" applyBorder="0" applyAlignment="0" applyProtection="0"/>
    <xf numFmtId="0" fontId="54" fillId="0" borderId="0"/>
    <xf numFmtId="202" fontId="71" fillId="34" borderId="2" applyFont="0" applyFill="0" applyBorder="0" applyAlignment="0" applyProtection="0"/>
    <xf numFmtId="0" fontId="12" fillId="0" borderId="0"/>
    <xf numFmtId="168" fontId="12" fillId="0" borderId="0" applyFont="0" applyFill="0" applyBorder="0" applyAlignment="0" applyProtection="0"/>
    <xf numFmtId="0" fontId="56" fillId="0" borderId="2">
      <alignment horizontal="left" wrapText="1" indent="4"/>
    </xf>
    <xf numFmtId="0" fontId="5" fillId="0" borderId="0"/>
    <xf numFmtId="0" fontId="5" fillId="0" borderId="0"/>
    <xf numFmtId="0" fontId="102" fillId="0" borderId="12" applyNumberFormat="0" applyFill="0" applyAlignment="0" applyProtection="0"/>
    <xf numFmtId="0" fontId="103" fillId="0" borderId="13" applyNumberFormat="0" applyFill="0" applyAlignment="0" applyProtection="0"/>
    <xf numFmtId="0" fontId="104" fillId="0" borderId="14" applyNumberFormat="0" applyFill="0" applyAlignment="0" applyProtection="0"/>
    <xf numFmtId="0" fontId="104" fillId="0" borderId="0" applyNumberFormat="0" applyFill="0" applyBorder="0" applyAlignment="0" applyProtection="0"/>
    <xf numFmtId="0" fontId="105" fillId="19" borderId="0" applyNumberFormat="0" applyBorder="0" applyAlignment="0" applyProtection="0"/>
    <xf numFmtId="0" fontId="106" fillId="20" borderId="0" applyNumberFormat="0" applyBorder="0" applyAlignment="0" applyProtection="0"/>
    <xf numFmtId="0" fontId="107" fillId="21" borderId="0" applyNumberFormat="0" applyBorder="0" applyAlignment="0" applyProtection="0"/>
    <xf numFmtId="0" fontId="108" fillId="22" borderId="15" applyNumberFormat="0" applyAlignment="0" applyProtection="0"/>
    <xf numFmtId="0" fontId="109" fillId="23" borderId="16" applyNumberFormat="0" applyAlignment="0" applyProtection="0"/>
    <xf numFmtId="0" fontId="110" fillId="23" borderId="15" applyNumberFormat="0" applyAlignment="0" applyProtection="0"/>
    <xf numFmtId="0" fontId="111" fillId="0" borderId="17" applyNumberFormat="0" applyFill="0" applyAlignment="0" applyProtection="0"/>
    <xf numFmtId="0" fontId="33" fillId="24" borderId="18" applyNumberFormat="0" applyAlignment="0" applyProtection="0"/>
    <xf numFmtId="0" fontId="112" fillId="0" borderId="0" applyNumberFormat="0" applyFill="0" applyBorder="0" applyAlignment="0" applyProtection="0"/>
    <xf numFmtId="0" fontId="113" fillId="0" borderId="0" applyNumberFormat="0" applyFill="0" applyBorder="0" applyAlignment="0" applyProtection="0"/>
    <xf numFmtId="0" fontId="6" fillId="0" borderId="19" applyNumberFormat="0" applyFill="0" applyAlignment="0" applyProtection="0"/>
    <xf numFmtId="0" fontId="32" fillId="25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32" fillId="26" borderId="0" applyNumberFormat="0" applyBorder="0" applyAlignment="0" applyProtection="0"/>
    <xf numFmtId="0" fontId="32" fillId="27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32" fillId="28" borderId="0" applyNumberFormat="0" applyBorder="0" applyAlignment="0" applyProtection="0"/>
    <xf numFmtId="0" fontId="32" fillId="29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3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31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32" fillId="32" borderId="0" applyNumberFormat="0" applyBorder="0" applyAlignment="0" applyProtection="0"/>
    <xf numFmtId="0" fontId="32" fillId="33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32" fillId="17" borderId="0" applyNumberFormat="0" applyBorder="0" applyAlignment="0" applyProtection="0"/>
    <xf numFmtId="0" fontId="5" fillId="0" borderId="0"/>
    <xf numFmtId="0" fontId="5" fillId="2" borderId="1" applyNumberFormat="0" applyFont="0" applyAlignment="0" applyProtection="0"/>
    <xf numFmtId="0" fontId="3" fillId="2" borderId="1" applyNumberFormat="0" applyFont="0" applyAlignment="0" applyProtection="0"/>
    <xf numFmtId="0" fontId="81" fillId="0" borderId="2">
      <alignment horizontal="center" vertical="center" textRotation="90" wrapText="1"/>
    </xf>
    <xf numFmtId="166" fontId="56" fillId="0" borderId="2">
      <alignment horizontal="right" vertical="center" wrapText="1"/>
    </xf>
    <xf numFmtId="0" fontId="5" fillId="0" borderId="0"/>
    <xf numFmtId="0" fontId="5" fillId="2" borderId="1" applyNumberFormat="0" applyFont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6" fillId="0" borderId="2">
      <alignment horizontal="left" vertical="top" indent="1"/>
    </xf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11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202" fontId="71" fillId="34" borderId="2" applyFont="0" applyFill="0" applyBorder="0" applyAlignment="0" applyProtection="0"/>
    <xf numFmtId="0" fontId="5" fillId="0" borderId="0"/>
    <xf numFmtId="0" fontId="5" fillId="0" borderId="0"/>
    <xf numFmtId="0" fontId="102" fillId="0" borderId="12" applyNumberFormat="0" applyFill="0" applyAlignment="0" applyProtection="0"/>
    <xf numFmtId="0" fontId="103" fillId="0" borderId="13" applyNumberFormat="0" applyFill="0" applyAlignment="0" applyProtection="0"/>
    <xf numFmtId="0" fontId="104" fillId="0" borderId="14" applyNumberFormat="0" applyFill="0" applyAlignment="0" applyProtection="0"/>
    <xf numFmtId="0" fontId="104" fillId="0" borderId="0" applyNumberFormat="0" applyFill="0" applyBorder="0" applyAlignment="0" applyProtection="0"/>
    <xf numFmtId="0" fontId="105" fillId="19" borderId="0" applyNumberFormat="0" applyBorder="0" applyAlignment="0" applyProtection="0"/>
    <xf numFmtId="0" fontId="106" fillId="20" borderId="0" applyNumberFormat="0" applyBorder="0" applyAlignment="0" applyProtection="0"/>
    <xf numFmtId="0" fontId="107" fillId="21" borderId="0" applyNumberFormat="0" applyBorder="0" applyAlignment="0" applyProtection="0"/>
    <xf numFmtId="0" fontId="108" fillId="22" borderId="15" applyNumberFormat="0" applyAlignment="0" applyProtection="0"/>
    <xf numFmtId="0" fontId="109" fillId="23" borderId="16" applyNumberFormat="0" applyAlignment="0" applyProtection="0"/>
    <xf numFmtId="0" fontId="110" fillId="23" borderId="15" applyNumberFormat="0" applyAlignment="0" applyProtection="0"/>
    <xf numFmtId="0" fontId="111" fillId="0" borderId="17" applyNumberFormat="0" applyFill="0" applyAlignment="0" applyProtection="0"/>
    <xf numFmtId="0" fontId="33" fillId="24" borderId="18" applyNumberFormat="0" applyAlignment="0" applyProtection="0"/>
    <xf numFmtId="0" fontId="112" fillId="0" borderId="0" applyNumberFormat="0" applyFill="0" applyBorder="0" applyAlignment="0" applyProtection="0"/>
    <xf numFmtId="0" fontId="113" fillId="0" borderId="0" applyNumberFormat="0" applyFill="0" applyBorder="0" applyAlignment="0" applyProtection="0"/>
    <xf numFmtId="0" fontId="6" fillId="0" borderId="19" applyNumberFormat="0" applyFill="0" applyAlignment="0" applyProtection="0"/>
    <xf numFmtId="0" fontId="32" fillId="25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32" fillId="26" borderId="0" applyNumberFormat="0" applyBorder="0" applyAlignment="0" applyProtection="0"/>
    <xf numFmtId="0" fontId="32" fillId="27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32" fillId="28" borderId="0" applyNumberFormat="0" applyBorder="0" applyAlignment="0" applyProtection="0"/>
    <xf numFmtId="0" fontId="32" fillId="29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3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31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32" fillId="32" borderId="0" applyNumberFormat="0" applyBorder="0" applyAlignment="0" applyProtection="0"/>
    <xf numFmtId="0" fontId="32" fillId="33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32" fillId="17" borderId="0" applyNumberFormat="0" applyBorder="0" applyAlignment="0" applyProtection="0"/>
    <xf numFmtId="0" fontId="5" fillId="0" borderId="0"/>
    <xf numFmtId="0" fontId="5" fillId="2" borderId="1" applyNumberFormat="0" applyFont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2" borderId="1" applyNumberFormat="0" applyFont="0" applyAlignment="0" applyProtection="0"/>
    <xf numFmtId="0" fontId="5" fillId="2" borderId="1" applyNumberFormat="0" applyFont="0" applyAlignment="0" applyProtection="0"/>
    <xf numFmtId="0" fontId="5" fillId="2" borderId="1" applyNumberFormat="0" applyFont="0" applyAlignment="0" applyProtection="0"/>
    <xf numFmtId="9" fontId="5" fillId="0" borderId="0" applyFont="0" applyFill="0" applyBorder="0" applyAlignment="0" applyProtection="0"/>
    <xf numFmtId="0" fontId="82" fillId="38" borderId="28" applyNumberForma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3" borderId="0" applyNumberFormat="0" applyBorder="0" applyAlignment="0" applyProtection="0"/>
    <xf numFmtId="0" fontId="5" fillId="5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5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6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0" borderId="0"/>
    <xf numFmtId="0" fontId="5" fillId="2" borderId="1" applyNumberFormat="0" applyFont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2" borderId="1" applyNumberFormat="0" applyFont="0" applyAlignment="0" applyProtection="0"/>
    <xf numFmtId="0" fontId="5" fillId="2" borderId="1" applyNumberFormat="0" applyFont="0" applyAlignment="0" applyProtection="0"/>
    <xf numFmtId="0" fontId="5" fillId="2" borderId="1" applyNumberFormat="0" applyFont="0" applyAlignment="0" applyProtection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3" borderId="0" applyNumberFormat="0" applyBorder="0" applyAlignment="0" applyProtection="0"/>
    <xf numFmtId="0" fontId="5" fillId="5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5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6" borderId="0" applyNumberFormat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3" borderId="0" applyNumberFormat="0" applyBorder="0" applyAlignment="0" applyProtection="0"/>
    <xf numFmtId="0" fontId="5" fillId="5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5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6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0" borderId="0"/>
    <xf numFmtId="0" fontId="5" fillId="2" borderId="1" applyNumberFormat="0" applyFont="0" applyAlignment="0" applyProtection="0"/>
    <xf numFmtId="0" fontId="5" fillId="0" borderId="0"/>
    <xf numFmtId="0" fontId="5" fillId="2" borderId="1" applyNumberFormat="0" applyFont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199" fontId="11" fillId="0" borderId="2" applyNumberFormat="0" applyBorder="0" applyAlignment="0">
      <alignment horizontal="centerContinuous" vertical="center" wrapText="1"/>
    </xf>
    <xf numFmtId="199" fontId="11" fillId="0" borderId="2" applyNumberFormat="0" applyBorder="0" applyAlignment="0">
      <alignment horizontal="centerContinuous" vertical="center" wrapText="1"/>
    </xf>
    <xf numFmtId="168" fontId="11" fillId="0" borderId="0" applyFont="0" applyFill="0" applyBorder="0" applyAlignment="0" applyProtection="0"/>
    <xf numFmtId="0" fontId="166" fillId="0" borderId="0"/>
    <xf numFmtId="0" fontId="14" fillId="0" borderId="0"/>
    <xf numFmtId="0" fontId="5" fillId="0" borderId="0"/>
    <xf numFmtId="0" fontId="14" fillId="0" borderId="0"/>
    <xf numFmtId="0" fontId="11" fillId="39" borderId="35" applyNumberFormat="0" applyFont="0" applyAlignment="0" applyProtection="0"/>
    <xf numFmtId="9" fontId="14" fillId="0" borderId="0" applyFont="0" applyFill="0" applyBorder="0" applyAlignment="0" applyProtection="0"/>
    <xf numFmtId="0" fontId="82" fillId="38" borderId="28" applyNumberFormat="0" applyAlignment="0" applyProtection="0"/>
    <xf numFmtId="202" fontId="71" fillId="34" borderId="2" applyFont="0" applyFill="0" applyBorder="0" applyAlignment="0" applyProtection="0"/>
    <xf numFmtId="0" fontId="156" fillId="0" borderId="40" applyNumberFormat="0" applyFill="0" applyAlignment="0" applyProtection="0"/>
    <xf numFmtId="0" fontId="157" fillId="0" borderId="31" applyNumberFormat="0" applyFill="0" applyAlignment="0" applyProtection="0"/>
    <xf numFmtId="0" fontId="82" fillId="38" borderId="28" applyNumberFormat="0" applyAlignment="0" applyProtection="0"/>
    <xf numFmtId="208" fontId="40" fillId="0" borderId="0" applyFont="0" applyFill="0" applyBorder="0" applyAlignment="0" applyProtection="0"/>
    <xf numFmtId="0" fontId="88" fillId="0" borderId="42" applyNumberFormat="0" applyFill="0" applyAlignment="0" applyProtection="0"/>
    <xf numFmtId="0" fontId="40" fillId="0" borderId="0"/>
    <xf numFmtId="0" fontId="40" fillId="0" borderId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0" fontId="39" fillId="0" borderId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0" fontId="3" fillId="0" borderId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0" fontId="3" fillId="0" borderId="0"/>
    <xf numFmtId="166" fontId="11" fillId="0" borderId="0" applyFont="0" applyFill="0" applyBorder="0" applyAlignment="0" applyProtection="0"/>
    <xf numFmtId="0" fontId="11" fillId="0" borderId="0"/>
    <xf numFmtId="168" fontId="1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3" fillId="0" borderId="0"/>
    <xf numFmtId="170" fontId="71" fillId="34" borderId="2" applyFont="0" applyFill="0" applyBorder="0" applyAlignment="0" applyProtection="0"/>
    <xf numFmtId="0" fontId="81" fillId="0" borderId="2">
      <alignment horizontal="center" vertical="center" wrapText="1"/>
    </xf>
    <xf numFmtId="0" fontId="3" fillId="2" borderId="1" applyNumberFormat="0" applyFont="0" applyAlignment="0" applyProtection="0"/>
    <xf numFmtId="0" fontId="118" fillId="0" borderId="6">
      <alignment vertical="top"/>
    </xf>
    <xf numFmtId="199" fontId="11" fillId="0" borderId="2" applyNumberFormat="0" applyBorder="0" applyAlignment="0">
      <alignment horizontal="centerContinuous" vertical="center" wrapText="1"/>
    </xf>
    <xf numFmtId="0" fontId="3" fillId="0" borderId="0"/>
    <xf numFmtId="0" fontId="3" fillId="2" borderId="1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7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1" applyNumberFormat="0" applyFont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13" borderId="0" applyNumberFormat="0" applyBorder="0" applyAlignment="0" applyProtection="0"/>
    <xf numFmtId="0" fontId="3" fillId="15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6" borderId="0" applyNumberFormat="0" applyBorder="0" applyAlignment="0" applyProtection="0"/>
    <xf numFmtId="0" fontId="3" fillId="0" borderId="0"/>
    <xf numFmtId="0" fontId="3" fillId="0" borderId="0"/>
    <xf numFmtId="168" fontId="3" fillId="0" borderId="0" applyFont="0" applyFill="0" applyBorder="0" applyAlignment="0" applyProtection="0"/>
    <xf numFmtId="0" fontId="3" fillId="0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5" fillId="0" borderId="0"/>
    <xf numFmtId="0" fontId="5" fillId="0" borderId="0"/>
    <xf numFmtId="168" fontId="12" fillId="0" borderId="0" applyFont="0" applyFill="0" applyBorder="0" applyAlignment="0" applyProtection="0"/>
    <xf numFmtId="202" fontId="71" fillId="34" borderId="2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0" borderId="0"/>
    <xf numFmtId="0" fontId="3" fillId="2" borderId="1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0" borderId="0"/>
    <xf numFmtId="0" fontId="5" fillId="3" borderId="0" applyNumberFormat="0" applyBorder="0" applyAlignment="0" applyProtection="0"/>
    <xf numFmtId="0" fontId="5" fillId="5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5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6" borderId="0" applyNumberFormat="0" applyBorder="0" applyAlignment="0" applyProtection="0"/>
    <xf numFmtId="0" fontId="12" fillId="2" borderId="1" applyNumberFormat="0" applyFont="0" applyAlignment="0" applyProtection="0"/>
    <xf numFmtId="10" fontId="50" fillId="18" borderId="2" applyNumberFormat="0" applyBorder="0" applyAlignment="0" applyProtection="0"/>
    <xf numFmtId="0" fontId="66" fillId="0" borderId="2">
      <alignment horizontal="left" vertical="top" indent="1"/>
    </xf>
    <xf numFmtId="0" fontId="56" fillId="0" borderId="2">
      <alignment horizontal="left" wrapText="1" indent="4"/>
    </xf>
    <xf numFmtId="202" fontId="71" fillId="34" borderId="2" applyFont="0" applyFill="0" applyBorder="0" applyAlignment="0" applyProtection="0"/>
    <xf numFmtId="203" fontId="47" fillId="0" borderId="2" applyFont="0" applyFill="0" applyBorder="0" applyAlignment="0" applyProtection="0">
      <alignment wrapText="1"/>
    </xf>
    <xf numFmtId="0" fontId="56" fillId="0" borderId="2">
      <alignment horizontal="center" vertical="center" wrapText="1"/>
    </xf>
    <xf numFmtId="199" fontId="11" fillId="0" borderId="2" applyNumberFormat="0" applyBorder="0" applyAlignment="0">
      <alignment horizontal="centerContinuous" vertical="center" wrapText="1"/>
    </xf>
    <xf numFmtId="199" fontId="11" fillId="0" borderId="2" applyNumberFormat="0" applyBorder="0" applyAlignment="0">
      <alignment horizontal="centerContinuous" vertical="center" wrapText="1"/>
    </xf>
    <xf numFmtId="37" fontId="46" fillId="34" borderId="2" applyFill="0" applyBorder="0" applyProtection="0"/>
    <xf numFmtId="166" fontId="56" fillId="0" borderId="2">
      <alignment horizontal="right" vertical="center" wrapText="1"/>
    </xf>
    <xf numFmtId="168" fontId="12" fillId="0" borderId="0" applyFont="0" applyFill="0" applyBorder="0" applyAlignment="0" applyProtection="0"/>
    <xf numFmtId="202" fontId="71" fillId="34" borderId="2" applyFont="0" applyFill="0" applyBorder="0" applyAlignment="0" applyProtection="0"/>
    <xf numFmtId="202" fontId="71" fillId="34" borderId="2" applyFont="0" applyFill="0" applyBorder="0" applyAlignment="0" applyProtection="0"/>
    <xf numFmtId="168" fontId="12" fillId="0" borderId="0" applyFont="0" applyFill="0" applyBorder="0" applyAlignment="0" applyProtection="0"/>
    <xf numFmtId="202" fontId="71" fillId="34" borderId="2" applyFont="0" applyFill="0" applyBorder="0" applyAlignment="0" applyProtection="0"/>
    <xf numFmtId="168" fontId="12" fillId="0" borderId="0" applyFont="0" applyFill="0" applyBorder="0" applyAlignment="0" applyProtection="0"/>
    <xf numFmtId="202" fontId="71" fillId="34" borderId="2" applyFont="0" applyFill="0" applyBorder="0" applyAlignment="0" applyProtection="0"/>
    <xf numFmtId="168" fontId="12" fillId="0" borderId="0" applyFont="0" applyFill="0" applyBorder="0" applyAlignment="0" applyProtection="0"/>
    <xf numFmtId="202" fontId="71" fillId="34" borderId="2" applyFont="0" applyFill="0" applyBorder="0" applyAlignment="0" applyProtection="0"/>
    <xf numFmtId="0" fontId="11" fillId="0" borderId="0"/>
    <xf numFmtId="168" fontId="12" fillId="0" borderId="0" applyFont="0" applyFill="0" applyBorder="0" applyAlignment="0" applyProtection="0"/>
    <xf numFmtId="202" fontId="71" fillId="34" borderId="2" applyFont="0" applyFill="0" applyBorder="0" applyAlignment="0" applyProtection="0"/>
    <xf numFmtId="202" fontId="71" fillId="34" borderId="2" applyFont="0" applyFill="0" applyBorder="0" applyAlignment="0" applyProtection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202" fontId="71" fillId="34" borderId="2" applyFont="0" applyFill="0" applyBorder="0" applyAlignment="0" applyProtection="0"/>
    <xf numFmtId="168" fontId="12" fillId="0" borderId="0" applyFont="0" applyFill="0" applyBorder="0" applyAlignment="0" applyProtection="0"/>
    <xf numFmtId="0" fontId="11" fillId="0" borderId="0"/>
    <xf numFmtId="168" fontId="12" fillId="0" borderId="0" applyFont="0" applyFill="0" applyBorder="0" applyAlignment="0" applyProtection="0"/>
    <xf numFmtId="0" fontId="5" fillId="0" borderId="0"/>
    <xf numFmtId="0" fontId="5" fillId="0" borderId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0" borderId="0"/>
    <xf numFmtId="0" fontId="5" fillId="2" borderId="1" applyNumberFormat="0" applyFont="0" applyAlignment="0" applyProtection="0"/>
    <xf numFmtId="0" fontId="5" fillId="0" borderId="0"/>
    <xf numFmtId="0" fontId="5" fillId="2" borderId="1" applyNumberFormat="0" applyFont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168" fontId="12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5" fillId="0" borderId="0"/>
    <xf numFmtId="0" fontId="11" fillId="0" borderId="0"/>
    <xf numFmtId="168" fontId="3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0" fontId="5" fillId="7" borderId="0" applyNumberFormat="0" applyBorder="0" applyAlignment="0" applyProtection="0"/>
    <xf numFmtId="0" fontId="5" fillId="0" borderId="0"/>
    <xf numFmtId="0" fontId="5" fillId="0" borderId="0"/>
    <xf numFmtId="0" fontId="5" fillId="11" borderId="0" applyNumberFormat="0" applyBorder="0" applyAlignment="0" applyProtection="0"/>
    <xf numFmtId="0" fontId="5" fillId="0" borderId="0"/>
    <xf numFmtId="0" fontId="5" fillId="7" borderId="0" applyNumberFormat="0" applyBorder="0" applyAlignment="0" applyProtection="0"/>
    <xf numFmtId="0" fontId="5" fillId="3" borderId="0" applyNumberFormat="0" applyBorder="0" applyAlignment="0" applyProtection="0"/>
    <xf numFmtId="0" fontId="5" fillId="11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0" borderId="0" applyNumberFormat="0" applyBorder="0" applyAlignment="0" applyProtection="0"/>
    <xf numFmtId="0" fontId="5" fillId="0" borderId="0"/>
    <xf numFmtId="0" fontId="5" fillId="14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15" borderId="0" applyNumberFormat="0" applyBorder="0" applyAlignment="0" applyProtection="0"/>
    <xf numFmtId="0" fontId="5" fillId="7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8" borderId="0" applyNumberFormat="0" applyBorder="0" applyAlignment="0" applyProtection="0"/>
    <xf numFmtId="9" fontId="5" fillId="0" borderId="0" applyFont="0" applyFill="0" applyBorder="0" applyAlignment="0" applyProtection="0"/>
    <xf numFmtId="0" fontId="5" fillId="3" borderId="0" applyNumberFormat="0" applyBorder="0" applyAlignment="0" applyProtection="0"/>
    <xf numFmtId="0" fontId="5" fillId="7" borderId="0" applyNumberFormat="0" applyBorder="0" applyAlignment="0" applyProtection="0"/>
    <xf numFmtId="0" fontId="5" fillId="5" borderId="0" applyNumberFormat="0" applyBorder="0" applyAlignment="0" applyProtection="0"/>
    <xf numFmtId="0" fontId="5" fillId="0" borderId="0"/>
    <xf numFmtId="0" fontId="5" fillId="15" borderId="0" applyNumberFormat="0" applyBorder="0" applyAlignment="0" applyProtection="0"/>
    <xf numFmtId="0" fontId="5" fillId="0" borderId="0"/>
    <xf numFmtId="0" fontId="5" fillId="4" borderId="0" applyNumberFormat="0" applyBorder="0" applyAlignment="0" applyProtection="0"/>
    <xf numFmtId="0" fontId="5" fillId="0" borderId="0"/>
    <xf numFmtId="0" fontId="5" fillId="6" borderId="0" applyNumberFormat="0" applyBorder="0" applyAlignment="0" applyProtection="0"/>
    <xf numFmtId="0" fontId="5" fillId="1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0" borderId="0"/>
    <xf numFmtId="0" fontId="5" fillId="14" borderId="0" applyNumberFormat="0" applyBorder="0" applyAlignment="0" applyProtection="0"/>
    <xf numFmtId="9" fontId="5" fillId="0" borderId="0" applyFont="0" applyFill="0" applyBorder="0" applyAlignment="0" applyProtection="0"/>
    <xf numFmtId="0" fontId="82" fillId="38" borderId="28" applyNumberFormat="0" applyAlignment="0" applyProtection="0"/>
    <xf numFmtId="0" fontId="5" fillId="4" borderId="0" applyNumberFormat="0" applyBorder="0" applyAlignment="0" applyProtection="0"/>
    <xf numFmtId="0" fontId="5" fillId="14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5" borderId="0" applyNumberFormat="0" applyBorder="0" applyAlignment="0" applyProtection="0"/>
    <xf numFmtId="0" fontId="5" fillId="0" borderId="0"/>
    <xf numFmtId="0" fontId="5" fillId="2" borderId="1" applyNumberFormat="0" applyFont="0" applyAlignment="0" applyProtection="0"/>
    <xf numFmtId="0" fontId="5" fillId="0" borderId="0"/>
    <xf numFmtId="0" fontId="5" fillId="5" borderId="0" applyNumberFormat="0" applyBorder="0" applyAlignment="0" applyProtection="0"/>
    <xf numFmtId="0" fontId="5" fillId="0" borderId="0"/>
    <xf numFmtId="0" fontId="5" fillId="4" borderId="0" applyNumberFormat="0" applyBorder="0" applyAlignment="0" applyProtection="0"/>
    <xf numFmtId="0" fontId="5" fillId="15" borderId="0" applyNumberFormat="0" applyBorder="0" applyAlignment="0" applyProtection="0"/>
    <xf numFmtId="0" fontId="5" fillId="2" borderId="1" applyNumberFormat="0" applyFont="0" applyAlignment="0" applyProtection="0"/>
    <xf numFmtId="0" fontId="5" fillId="7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13" borderId="0" applyNumberFormat="0" applyBorder="0" applyAlignment="0" applyProtection="0"/>
    <xf numFmtId="0" fontId="5" fillId="0" borderId="0"/>
    <xf numFmtId="0" fontId="5" fillId="6" borderId="0" applyNumberFormat="0" applyBorder="0" applyAlignment="0" applyProtection="0"/>
    <xf numFmtId="0" fontId="5" fillId="14" borderId="0" applyNumberFormat="0" applyBorder="0" applyAlignment="0" applyProtection="0"/>
    <xf numFmtId="0" fontId="5" fillId="7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6" borderId="0" applyNumberFormat="0" applyBorder="0" applyAlignment="0" applyProtection="0"/>
    <xf numFmtId="0" fontId="5" fillId="10" borderId="0" applyNumberFormat="0" applyBorder="0" applyAlignment="0" applyProtection="0"/>
    <xf numFmtId="0" fontId="5" fillId="6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0" borderId="0"/>
    <xf numFmtId="0" fontId="5" fillId="3" borderId="0" applyNumberFormat="0" applyBorder="0" applyAlignment="0" applyProtection="0"/>
    <xf numFmtId="0" fontId="5" fillId="11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0" borderId="0"/>
    <xf numFmtId="0" fontId="5" fillId="6" borderId="0" applyNumberFormat="0" applyBorder="0" applyAlignment="0" applyProtection="0"/>
    <xf numFmtId="0" fontId="5" fillId="15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5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2" borderId="1" applyNumberFormat="0" applyFont="0" applyAlignment="0" applyProtection="0"/>
    <xf numFmtId="0" fontId="5" fillId="8" borderId="0" applyNumberFormat="0" applyBorder="0" applyAlignment="0" applyProtection="0"/>
    <xf numFmtId="0" fontId="5" fillId="4" borderId="0" applyNumberFormat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5" fillId="2" borderId="1" applyNumberFormat="0" applyFont="0" applyAlignment="0" applyProtection="0"/>
    <xf numFmtId="0" fontId="5" fillId="0" borderId="0"/>
    <xf numFmtId="0" fontId="5" fillId="5" borderId="0" applyNumberFormat="0" applyBorder="0" applyAlignment="0" applyProtection="0"/>
    <xf numFmtId="0" fontId="5" fillId="16" borderId="0" applyNumberFormat="0" applyBorder="0" applyAlignment="0" applyProtection="0"/>
    <xf numFmtId="0" fontId="5" fillId="15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16" borderId="0" applyNumberFormat="0" applyBorder="0" applyAlignment="0" applyProtection="0"/>
    <xf numFmtId="0" fontId="5" fillId="2" borderId="1" applyNumberFormat="0" applyFont="0" applyAlignment="0" applyProtection="0"/>
    <xf numFmtId="0" fontId="5" fillId="2" borderId="1" applyNumberFormat="0" applyFont="0" applyAlignment="0" applyProtection="0"/>
    <xf numFmtId="0" fontId="5" fillId="0" borderId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15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16" borderId="0" applyNumberFormat="0" applyBorder="0" applyAlignment="0" applyProtection="0"/>
    <xf numFmtId="0" fontId="5" fillId="15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10" borderId="0" applyNumberFormat="0" applyBorder="0" applyAlignment="0" applyProtection="0"/>
    <xf numFmtId="0" fontId="5" fillId="3" borderId="0" applyNumberFormat="0" applyBorder="0" applyAlignment="0" applyProtection="0"/>
    <xf numFmtId="0" fontId="5" fillId="2" borderId="1" applyNumberFormat="0" applyFont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4" borderId="0" applyNumberFormat="0" applyBorder="0" applyAlignment="0" applyProtection="0"/>
    <xf numFmtId="0" fontId="5" fillId="0" borderId="0"/>
    <xf numFmtId="0" fontId="5" fillId="8" borderId="0" applyNumberFormat="0" applyBorder="0" applyAlignment="0" applyProtection="0"/>
    <xf numFmtId="202" fontId="71" fillId="34" borderId="2" applyFont="0" applyFill="0" applyBorder="0" applyAlignment="0" applyProtection="0"/>
    <xf numFmtId="0" fontId="5" fillId="2" borderId="1" applyNumberFormat="0" applyFont="0" applyAlignment="0" applyProtection="0"/>
    <xf numFmtId="0" fontId="5" fillId="7" borderId="0" applyNumberFormat="0" applyBorder="0" applyAlignment="0" applyProtection="0"/>
    <xf numFmtId="9" fontId="5" fillId="0" borderId="0" applyFont="0" applyFill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16" borderId="0" applyNumberFormat="0" applyBorder="0" applyAlignment="0" applyProtection="0"/>
    <xf numFmtId="202" fontId="71" fillId="34" borderId="2" applyFont="0" applyFill="0" applyBorder="0" applyAlignment="0" applyProtection="0"/>
    <xf numFmtId="0" fontId="5" fillId="0" borderId="0"/>
    <xf numFmtId="0" fontId="5" fillId="2" borderId="1" applyNumberFormat="0" applyFont="0" applyAlignment="0" applyProtection="0"/>
    <xf numFmtId="0" fontId="5" fillId="11" borderId="0" applyNumberFormat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14" borderId="0" applyNumberFormat="0" applyBorder="0" applyAlignment="0" applyProtection="0"/>
    <xf numFmtId="0" fontId="5" fillId="0" borderId="0"/>
    <xf numFmtId="0" fontId="5" fillId="2" borderId="1" applyNumberFormat="0" applyFont="0" applyAlignment="0" applyProtection="0"/>
    <xf numFmtId="0" fontId="5" fillId="0" borderId="0"/>
    <xf numFmtId="0" fontId="5" fillId="3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7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5" fillId="5" borderId="0" applyNumberFormat="0" applyBorder="0" applyAlignment="0" applyProtection="0"/>
    <xf numFmtId="0" fontId="5" fillId="0" borderId="0"/>
    <xf numFmtId="0" fontId="5" fillId="7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16" borderId="0" applyNumberFormat="0" applyBorder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2" borderId="1" applyNumberFormat="0" applyFont="0" applyAlignment="0" applyProtection="0"/>
    <xf numFmtId="0" fontId="5" fillId="8" borderId="0" applyNumberFormat="0" applyBorder="0" applyAlignment="0" applyProtection="0"/>
    <xf numFmtId="0" fontId="5" fillId="15" borderId="0" applyNumberFormat="0" applyBorder="0" applyAlignment="0" applyProtection="0"/>
    <xf numFmtId="0" fontId="5" fillId="13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13" borderId="0" applyNumberFormat="0" applyBorder="0" applyAlignment="0" applyProtection="0"/>
    <xf numFmtId="0" fontId="5" fillId="4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14" borderId="0" applyNumberFormat="0" applyBorder="0" applyAlignment="0" applyProtection="0"/>
    <xf numFmtId="0" fontId="5" fillId="11" borderId="0" applyNumberFormat="0" applyBorder="0" applyAlignment="0" applyProtection="0"/>
    <xf numFmtId="0" fontId="5" fillId="8" borderId="0" applyNumberFormat="0" applyBorder="0" applyAlignment="0" applyProtection="0"/>
    <xf numFmtId="0" fontId="5" fillId="15" borderId="0" applyNumberFormat="0" applyBorder="0" applyAlignment="0" applyProtection="0"/>
    <xf numFmtId="0" fontId="5" fillId="7" borderId="0" applyNumberFormat="0" applyBorder="0" applyAlignment="0" applyProtection="0"/>
    <xf numFmtId="0" fontId="5" fillId="5" borderId="0" applyNumberFormat="0" applyBorder="0" applyAlignment="0" applyProtection="0"/>
    <xf numFmtId="0" fontId="5" fillId="0" borderId="0"/>
    <xf numFmtId="0" fontId="5" fillId="16" borderId="0" applyNumberFormat="0" applyBorder="0" applyAlignment="0" applyProtection="0"/>
    <xf numFmtId="0" fontId="5" fillId="11" borderId="0" applyNumberFormat="0" applyBorder="0" applyAlignment="0" applyProtection="0"/>
    <xf numFmtId="0" fontId="5" fillId="15" borderId="0" applyNumberFormat="0" applyBorder="0" applyAlignment="0" applyProtection="0"/>
    <xf numFmtId="0" fontId="5" fillId="7" borderId="0" applyNumberFormat="0" applyBorder="0" applyAlignment="0" applyProtection="0"/>
    <xf numFmtId="0" fontId="5" fillId="0" borderId="0"/>
    <xf numFmtId="0" fontId="5" fillId="0" borderId="0"/>
    <xf numFmtId="0" fontId="5" fillId="2" borderId="1" applyNumberFormat="0" applyFont="0" applyAlignment="0" applyProtection="0"/>
    <xf numFmtId="0" fontId="5" fillId="2" borderId="1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16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1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15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0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2" borderId="1" applyNumberFormat="0" applyFont="0" applyAlignment="0" applyProtection="0"/>
    <xf numFmtId="0" fontId="5" fillId="0" borderId="0"/>
    <xf numFmtId="0" fontId="5" fillId="16" borderId="0" applyNumberFormat="0" applyBorder="0" applyAlignment="0" applyProtection="0"/>
    <xf numFmtId="0" fontId="5" fillId="15" borderId="0" applyNumberFormat="0" applyBorder="0" applyAlignment="0" applyProtection="0"/>
    <xf numFmtId="0" fontId="5" fillId="14" borderId="0" applyNumberFormat="0" applyBorder="0" applyAlignment="0" applyProtection="0"/>
    <xf numFmtId="0" fontId="5" fillId="11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0" borderId="0"/>
    <xf numFmtId="0" fontId="5" fillId="2" borderId="1" applyNumberFormat="0" applyFont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2" borderId="1" applyNumberFormat="0" applyFont="0" applyAlignment="0" applyProtection="0"/>
    <xf numFmtId="0" fontId="5" fillId="2" borderId="1" applyNumberFormat="0" applyFont="0" applyAlignment="0" applyProtection="0"/>
    <xf numFmtId="0" fontId="5" fillId="2" borderId="1" applyNumberFormat="0" applyFont="0" applyAlignment="0" applyProtection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3" borderId="0" applyNumberFormat="0" applyBorder="0" applyAlignment="0" applyProtection="0"/>
    <xf numFmtId="0" fontId="5" fillId="5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5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6" borderId="0" applyNumberFormat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3" borderId="0" applyNumberFormat="0" applyBorder="0" applyAlignment="0" applyProtection="0"/>
    <xf numFmtId="0" fontId="5" fillId="5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5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6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2" borderId="1" applyNumberFormat="0" applyFont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0" borderId="0"/>
    <xf numFmtId="0" fontId="5" fillId="2" borderId="1" applyNumberFormat="0" applyFont="0" applyAlignment="0" applyProtection="0"/>
    <xf numFmtId="0" fontId="5" fillId="0" borderId="0"/>
    <xf numFmtId="0" fontId="5" fillId="2" borderId="1" applyNumberFormat="0" applyFont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11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2" fillId="38" borderId="28" applyNumberFormat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0" borderId="0"/>
    <xf numFmtId="0" fontId="5" fillId="2" borderId="1" applyNumberFormat="0" applyFont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2" borderId="1" applyNumberFormat="0" applyFont="0" applyAlignment="0" applyProtection="0"/>
    <xf numFmtId="0" fontId="5" fillId="2" borderId="1" applyNumberFormat="0" applyFont="0" applyAlignment="0" applyProtection="0"/>
    <xf numFmtId="0" fontId="5" fillId="2" borderId="1" applyNumberFormat="0" applyFont="0" applyAlignment="0" applyProtection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3" borderId="0" applyNumberFormat="0" applyBorder="0" applyAlignment="0" applyProtection="0"/>
    <xf numFmtId="0" fontId="5" fillId="5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5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6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0" borderId="0"/>
    <xf numFmtId="0" fontId="5" fillId="2" borderId="1" applyNumberFormat="0" applyFont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2" borderId="1" applyNumberFormat="0" applyFont="0" applyAlignment="0" applyProtection="0"/>
    <xf numFmtId="0" fontId="5" fillId="2" borderId="1" applyNumberFormat="0" applyFont="0" applyAlignment="0" applyProtection="0"/>
    <xf numFmtId="0" fontId="5" fillId="2" borderId="1" applyNumberFormat="0" applyFont="0" applyAlignment="0" applyProtection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3" borderId="0" applyNumberFormat="0" applyBorder="0" applyAlignment="0" applyProtection="0"/>
    <xf numFmtId="0" fontId="5" fillId="5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5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6" borderId="0" applyNumberFormat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3" borderId="0" applyNumberFormat="0" applyBorder="0" applyAlignment="0" applyProtection="0"/>
    <xf numFmtId="0" fontId="5" fillId="5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5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6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0" borderId="0"/>
    <xf numFmtId="0" fontId="5" fillId="2" borderId="1" applyNumberFormat="0" applyFont="0" applyAlignment="0" applyProtection="0"/>
    <xf numFmtId="0" fontId="5" fillId="0" borderId="0"/>
    <xf numFmtId="0" fontId="5" fillId="2" borderId="1" applyNumberFormat="0" applyFont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16" borderId="0" applyNumberFormat="0" applyBorder="0" applyAlignment="0" applyProtection="0"/>
    <xf numFmtId="0" fontId="5" fillId="0" borderId="0"/>
    <xf numFmtId="0" fontId="5" fillId="13" borderId="0" applyNumberFormat="0" applyBorder="0" applyAlignment="0" applyProtection="0"/>
    <xf numFmtId="0" fontId="5" fillId="3" borderId="0" applyNumberFormat="0" applyBorder="0" applyAlignment="0" applyProtection="0"/>
    <xf numFmtId="0" fontId="5" fillId="15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1" applyNumberFormat="0" applyFont="0" applyAlignment="0" applyProtection="0"/>
    <xf numFmtId="0" fontId="5" fillId="16" borderId="0" applyNumberFormat="0" applyBorder="0" applyAlignment="0" applyProtection="0"/>
    <xf numFmtId="0" fontId="5" fillId="13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0" borderId="0"/>
    <xf numFmtId="0" fontId="5" fillId="0" borderId="0"/>
    <xf numFmtId="0" fontId="5" fillId="16" borderId="0" applyNumberFormat="0" applyBorder="0" applyAlignment="0" applyProtection="0"/>
    <xf numFmtId="0" fontId="5" fillId="7" borderId="0" applyNumberFormat="0" applyBorder="0" applyAlignment="0" applyProtection="0"/>
    <xf numFmtId="0" fontId="5" fillId="15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16" borderId="0" applyNumberFormat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2" borderId="1" applyNumberFormat="0" applyFont="0" applyAlignment="0" applyProtection="0"/>
    <xf numFmtId="0" fontId="5" fillId="0" borderId="0"/>
    <xf numFmtId="0" fontId="5" fillId="14" borderId="0" applyNumberFormat="0" applyBorder="0" applyAlignment="0" applyProtection="0"/>
    <xf numFmtId="0" fontId="5" fillId="16" borderId="0" applyNumberFormat="0" applyBorder="0" applyAlignment="0" applyProtection="0"/>
    <xf numFmtId="0" fontId="5" fillId="0" borderId="0"/>
    <xf numFmtId="0" fontId="5" fillId="16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8" borderId="0" applyNumberFormat="0" applyBorder="0" applyAlignment="0" applyProtection="0"/>
    <xf numFmtId="0" fontId="5" fillId="13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16" borderId="0" applyNumberFormat="0" applyBorder="0" applyAlignment="0" applyProtection="0"/>
    <xf numFmtId="0" fontId="5" fillId="14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4" borderId="0" applyNumberFormat="0" applyBorder="0" applyAlignment="0" applyProtection="0"/>
    <xf numFmtId="0" fontId="5" fillId="16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2" borderId="1" applyNumberFormat="0" applyFont="0" applyAlignment="0" applyProtection="0"/>
    <xf numFmtId="0" fontId="5" fillId="2" borderId="1" applyNumberFormat="0" applyFont="0" applyAlignment="0" applyProtection="0"/>
    <xf numFmtId="0" fontId="5" fillId="0" borderId="0"/>
    <xf numFmtId="0" fontId="5" fillId="16" borderId="0" applyNumberFormat="0" applyBorder="0" applyAlignment="0" applyProtection="0"/>
    <xf numFmtId="0" fontId="5" fillId="0" borderId="0"/>
    <xf numFmtId="0" fontId="5" fillId="0" borderId="0"/>
    <xf numFmtId="0" fontId="5" fillId="16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8" borderId="0" applyNumberFormat="0" applyBorder="0" applyAlignment="0" applyProtection="0"/>
    <xf numFmtId="0" fontId="5" fillId="15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0" borderId="0"/>
    <xf numFmtId="0" fontId="5" fillId="1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0" borderId="0"/>
    <xf numFmtId="0" fontId="5" fillId="14" borderId="0" applyNumberFormat="0" applyBorder="0" applyAlignment="0" applyProtection="0"/>
    <xf numFmtId="0" fontId="5" fillId="8" borderId="0" applyNumberFormat="0" applyBorder="0" applyAlignment="0" applyProtection="0"/>
    <xf numFmtId="0" fontId="5" fillId="4" borderId="0" applyNumberFormat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16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" borderId="0" applyNumberFormat="0" applyBorder="0" applyAlignment="0" applyProtection="0"/>
    <xf numFmtId="9" fontId="5" fillId="0" borderId="0" applyFont="0" applyFill="0" applyBorder="0" applyAlignment="0" applyProtection="0"/>
    <xf numFmtId="0" fontId="5" fillId="14" borderId="0" applyNumberFormat="0" applyBorder="0" applyAlignment="0" applyProtection="0"/>
    <xf numFmtId="0" fontId="5" fillId="8" borderId="0" applyNumberFormat="0" applyBorder="0" applyAlignment="0" applyProtection="0"/>
    <xf numFmtId="0" fontId="5" fillId="13" borderId="0" applyNumberFormat="0" applyBorder="0" applyAlignment="0" applyProtection="0"/>
    <xf numFmtId="0" fontId="5" fillId="5" borderId="0" applyNumberFormat="0" applyBorder="0" applyAlignment="0" applyProtection="0"/>
    <xf numFmtId="0" fontId="5" fillId="0" borderId="0"/>
    <xf numFmtId="0" fontId="5" fillId="2" borderId="1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8" borderId="0" applyNumberFormat="0" applyBorder="0" applyAlignment="0" applyProtection="0"/>
    <xf numFmtId="0" fontId="5" fillId="15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0" borderId="0" applyNumberFormat="0" applyBorder="0" applyAlignment="0" applyProtection="0"/>
    <xf numFmtId="0" fontId="5" fillId="3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10" borderId="0" applyNumberFormat="0" applyBorder="0" applyAlignment="0" applyProtection="0"/>
    <xf numFmtId="0" fontId="5" fillId="7" borderId="0" applyNumberFormat="0" applyBorder="0" applyAlignment="0" applyProtection="0"/>
    <xf numFmtId="0" fontId="5" fillId="5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8" borderId="0" applyNumberFormat="0" applyBorder="0" applyAlignment="0" applyProtection="0"/>
    <xf numFmtId="9" fontId="5" fillId="0" borderId="0" applyFont="0" applyFill="0" applyBorder="0" applyAlignment="0" applyProtection="0"/>
    <xf numFmtId="0" fontId="5" fillId="10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11" borderId="0" applyNumberFormat="0" applyBorder="0" applyAlignment="0" applyProtection="0"/>
    <xf numFmtId="0" fontId="5" fillId="3" borderId="0" applyNumberFormat="0" applyBorder="0" applyAlignment="0" applyProtection="0"/>
    <xf numFmtId="0" fontId="5" fillId="8" borderId="0" applyNumberFormat="0" applyBorder="0" applyAlignment="0" applyProtection="0"/>
    <xf numFmtId="0" fontId="5" fillId="15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4" borderId="0" applyNumberFormat="0" applyBorder="0" applyAlignment="0" applyProtection="0"/>
    <xf numFmtId="0" fontId="5" fillId="14" borderId="0" applyNumberFormat="0" applyBorder="0" applyAlignment="0" applyProtection="0"/>
    <xf numFmtId="0" fontId="5" fillId="3" borderId="0" applyNumberFormat="0" applyBorder="0" applyAlignment="0" applyProtection="0"/>
    <xf numFmtId="0" fontId="5" fillId="0" borderId="0"/>
    <xf numFmtId="0" fontId="5" fillId="0" borderId="0"/>
    <xf numFmtId="0" fontId="5" fillId="3" borderId="0" applyNumberFormat="0" applyBorder="0" applyAlignment="0" applyProtection="0"/>
    <xf numFmtId="0" fontId="5" fillId="13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119" fillId="0" borderId="0">
      <protection locked="0"/>
    </xf>
    <xf numFmtId="0" fontId="119" fillId="0" borderId="0">
      <protection locked="0"/>
    </xf>
    <xf numFmtId="0" fontId="119" fillId="0" borderId="0">
      <protection locked="0"/>
    </xf>
    <xf numFmtId="0" fontId="120" fillId="0" borderId="0">
      <protection locked="0"/>
    </xf>
    <xf numFmtId="0" fontId="120" fillId="0" borderId="0">
      <protection locked="0"/>
    </xf>
    <xf numFmtId="0" fontId="119" fillId="0" borderId="26">
      <protection locked="0"/>
    </xf>
    <xf numFmtId="0" fontId="12" fillId="62" borderId="0" applyNumberFormat="0" applyBorder="0" applyAlignment="0" applyProtection="0"/>
    <xf numFmtId="0" fontId="12" fillId="62" borderId="0" applyNumberFormat="0" applyBorder="0" applyAlignment="0" applyProtection="0"/>
    <xf numFmtId="0" fontId="12" fillId="62" borderId="0" applyNumberFormat="0" applyBorder="0" applyAlignment="0" applyProtection="0"/>
    <xf numFmtId="0" fontId="12" fillId="51" borderId="0" applyNumberFormat="0" applyBorder="0" applyAlignment="0" applyProtection="0"/>
    <xf numFmtId="0" fontId="12" fillId="51" borderId="0" applyNumberFormat="0" applyBorder="0" applyAlignment="0" applyProtection="0"/>
    <xf numFmtId="0" fontId="12" fillId="51" borderId="0" applyNumberFormat="0" applyBorder="0" applyAlignment="0" applyProtection="0"/>
    <xf numFmtId="0" fontId="12" fillId="52" borderId="0" applyNumberFormat="0" applyBorder="0" applyAlignment="0" applyProtection="0"/>
    <xf numFmtId="0" fontId="12" fillId="52" borderId="0" applyNumberFormat="0" applyBorder="0" applyAlignment="0" applyProtection="0"/>
    <xf numFmtId="0" fontId="12" fillId="52" borderId="0" applyNumberFormat="0" applyBorder="0" applyAlignment="0" applyProtection="0"/>
    <xf numFmtId="0" fontId="12" fillId="63" borderId="0" applyNumberFormat="0" applyBorder="0" applyAlignment="0" applyProtection="0"/>
    <xf numFmtId="0" fontId="12" fillId="63" borderId="0" applyNumberFormat="0" applyBorder="0" applyAlignment="0" applyProtection="0"/>
    <xf numFmtId="0" fontId="12" fillId="63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44" borderId="0" applyNumberFormat="0" applyBorder="0" applyAlignment="0" applyProtection="0"/>
    <xf numFmtId="0" fontId="12" fillId="44" borderId="0" applyNumberFormat="0" applyBorder="0" applyAlignment="0" applyProtection="0"/>
    <xf numFmtId="0" fontId="12" fillId="44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63" borderId="0" applyNumberFormat="0" applyBorder="0" applyAlignment="0" applyProtection="0"/>
    <xf numFmtId="0" fontId="12" fillId="63" borderId="0" applyNumberFormat="0" applyBorder="0" applyAlignment="0" applyProtection="0"/>
    <xf numFmtId="0" fontId="12" fillId="63" borderId="0" applyNumberFormat="0" applyBorder="0" applyAlignment="0" applyProtection="0"/>
    <xf numFmtId="0" fontId="12" fillId="44" borderId="0" applyNumberFormat="0" applyBorder="0" applyAlignment="0" applyProtection="0"/>
    <xf numFmtId="0" fontId="12" fillId="44" borderId="0" applyNumberFormat="0" applyBorder="0" applyAlignment="0" applyProtection="0"/>
    <xf numFmtId="0" fontId="12" fillId="64" borderId="0" applyNumberFormat="0" applyBorder="0" applyAlignment="0" applyProtection="0"/>
    <xf numFmtId="0" fontId="12" fillId="64" borderId="0" applyNumberFormat="0" applyBorder="0" applyAlignment="0" applyProtection="0"/>
    <xf numFmtId="0" fontId="12" fillId="64" borderId="0" applyNumberFormat="0" applyBorder="0" applyAlignment="0" applyProtection="0"/>
    <xf numFmtId="0" fontId="77" fillId="55" borderId="0" applyNumberFormat="0" applyBorder="0" applyAlignment="0" applyProtection="0"/>
    <xf numFmtId="0" fontId="77" fillId="55" borderId="0" applyNumberFormat="0" applyBorder="0" applyAlignment="0" applyProtection="0"/>
    <xf numFmtId="0" fontId="77" fillId="42" borderId="0" applyNumberFormat="0" applyBorder="0" applyAlignment="0" applyProtection="0"/>
    <xf numFmtId="0" fontId="77" fillId="56" borderId="0" applyNumberFormat="0" applyBorder="0" applyAlignment="0" applyProtection="0"/>
    <xf numFmtId="0" fontId="77" fillId="56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45" borderId="0" applyNumberFormat="0" applyBorder="0" applyAlignment="0" applyProtection="0"/>
    <xf numFmtId="0" fontId="77" fillId="58" borderId="0" applyNumberFormat="0" applyBorder="0" applyAlignment="0" applyProtection="0"/>
    <xf numFmtId="0" fontId="77" fillId="58" borderId="0" applyNumberFormat="0" applyBorder="0" applyAlignment="0" applyProtection="0"/>
    <xf numFmtId="211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208" fontId="79" fillId="0" borderId="0" applyFont="0" applyFill="0" applyBorder="0" applyAlignment="0" applyProtection="0"/>
    <xf numFmtId="208" fontId="44" fillId="0" borderId="0" applyFont="0" applyFill="0" applyBorder="0" applyAlignment="0" applyProtection="0"/>
    <xf numFmtId="208" fontId="44" fillId="0" borderId="0" applyFont="0" applyFill="0" applyBorder="0" applyAlignment="0" applyProtection="0"/>
    <xf numFmtId="208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208" fontId="11" fillId="0" borderId="0" applyFont="0" applyFill="0" applyBorder="0" applyAlignment="0" applyProtection="0"/>
    <xf numFmtId="208" fontId="123" fillId="0" borderId="0" applyFont="0" applyFill="0" applyBorder="0" applyAlignment="0" applyProtection="0"/>
    <xf numFmtId="208" fontId="10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9" fillId="0" borderId="0">
      <protection locked="0"/>
    </xf>
    <xf numFmtId="225" fontId="67" fillId="0" borderId="0" applyFont="0" applyFill="0" applyBorder="0" applyAlignment="0" applyProtection="0"/>
    <xf numFmtId="0" fontId="119" fillId="0" borderId="0">
      <protection locked="0"/>
    </xf>
    <xf numFmtId="0" fontId="40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119" fillId="0" borderId="0">
      <protection locked="0"/>
    </xf>
    <xf numFmtId="185" fontId="14" fillId="0" borderId="0" applyFont="0" applyFill="0" applyBorder="0" applyAlignment="0" applyProtection="0"/>
    <xf numFmtId="0" fontId="167" fillId="0" borderId="0"/>
    <xf numFmtId="0" fontId="119" fillId="0" borderId="0">
      <protection locked="0"/>
    </xf>
    <xf numFmtId="38" fontId="168" fillId="34" borderId="0" applyNumberFormat="0" applyBorder="0" applyAlignment="0" applyProtection="0"/>
    <xf numFmtId="0" fontId="120" fillId="0" borderId="0">
      <protection locked="0"/>
    </xf>
    <xf numFmtId="0" fontId="120" fillId="0" borderId="0">
      <protection locked="0"/>
    </xf>
    <xf numFmtId="10" fontId="168" fillId="18" borderId="2" applyNumberFormat="0" applyBorder="0" applyAlignment="0" applyProtection="0"/>
    <xf numFmtId="186" fontId="169" fillId="0" borderId="0"/>
    <xf numFmtId="0" fontId="13" fillId="0" borderId="0"/>
    <xf numFmtId="0" fontId="160" fillId="0" borderId="0"/>
    <xf numFmtId="0" fontId="160" fillId="0" borderId="0"/>
    <xf numFmtId="0" fontId="81" fillId="0" borderId="0"/>
    <xf numFmtId="0" fontId="160" fillId="0" borderId="0"/>
    <xf numFmtId="0" fontId="160" fillId="0" borderId="0"/>
    <xf numFmtId="0" fontId="42" fillId="0" borderId="0"/>
    <xf numFmtId="0" fontId="170" fillId="0" borderId="0"/>
    <xf numFmtId="0" fontId="43" fillId="0" borderId="0"/>
    <xf numFmtId="0" fontId="119" fillId="0" borderId="27">
      <protection locked="0"/>
    </xf>
    <xf numFmtId="0" fontId="77" fillId="61" borderId="0" applyNumberFormat="0" applyBorder="0" applyAlignment="0" applyProtection="0"/>
    <xf numFmtId="0" fontId="77" fillId="61" borderId="0" applyNumberFormat="0" applyBorder="0" applyAlignment="0" applyProtection="0"/>
    <xf numFmtId="0" fontId="77" fillId="46" borderId="0" applyNumberFormat="0" applyBorder="0" applyAlignment="0" applyProtection="0"/>
    <xf numFmtId="0" fontId="77" fillId="4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45" borderId="0" applyNumberFormat="0" applyBorder="0" applyAlignment="0" applyProtection="0"/>
    <xf numFmtId="0" fontId="77" fillId="49" borderId="0" applyNumberFormat="0" applyBorder="0" applyAlignment="0" applyProtection="0"/>
    <xf numFmtId="0" fontId="82" fillId="38" borderId="28" applyNumberFormat="0" applyAlignment="0" applyProtection="0"/>
    <xf numFmtId="0" fontId="83" fillId="41" borderId="29" applyNumberFormat="0" applyAlignment="0" applyProtection="0"/>
    <xf numFmtId="0" fontId="83" fillId="41" borderId="29" applyNumberFormat="0" applyAlignment="0" applyProtection="0"/>
    <xf numFmtId="0" fontId="84" fillId="41" borderId="28" applyNumberFormat="0" applyAlignment="0" applyProtection="0"/>
    <xf numFmtId="0" fontId="84" fillId="41" borderId="28" applyNumberFormat="0" applyAlignment="0" applyProtection="0"/>
    <xf numFmtId="0" fontId="81" fillId="0" borderId="0"/>
    <xf numFmtId="226" fontId="40" fillId="0" borderId="0" applyFont="0" applyFill="0" applyBorder="0" applyAlignment="0" applyProtection="0"/>
    <xf numFmtId="0" fontId="156" fillId="0" borderId="40" applyNumberFormat="0" applyFill="0" applyAlignment="0" applyProtection="0"/>
    <xf numFmtId="0" fontId="156" fillId="0" borderId="40" applyNumberFormat="0" applyFill="0" applyAlignment="0" applyProtection="0"/>
    <xf numFmtId="0" fontId="157" fillId="0" borderId="31" applyNumberFormat="0" applyFill="0" applyAlignment="0" applyProtection="0"/>
    <xf numFmtId="0" fontId="157" fillId="0" borderId="31" applyNumberFormat="0" applyFill="0" applyAlignment="0" applyProtection="0"/>
    <xf numFmtId="0" fontId="158" fillId="0" borderId="41" applyNumberFormat="0" applyFill="0" applyAlignment="0" applyProtection="0"/>
    <xf numFmtId="0" fontId="158" fillId="0" borderId="41" applyNumberFormat="0" applyFill="0" applyAlignment="0" applyProtection="0"/>
    <xf numFmtId="0" fontId="158" fillId="0" borderId="0" applyNumberFormat="0" applyFill="0" applyBorder="0" applyAlignment="0" applyProtection="0"/>
    <xf numFmtId="0" fontId="158" fillId="0" borderId="0" applyNumberFormat="0" applyFill="0" applyBorder="0" applyAlignment="0" applyProtection="0"/>
    <xf numFmtId="0" fontId="88" fillId="0" borderId="42" applyNumberFormat="0" applyFill="0" applyAlignment="0" applyProtection="0"/>
    <xf numFmtId="0" fontId="88" fillId="0" borderId="42" applyNumberFormat="0" applyFill="0" applyAlignment="0" applyProtection="0"/>
    <xf numFmtId="0" fontId="89" fillId="50" borderId="34" applyNumberFormat="0" applyAlignment="0" applyProtection="0"/>
    <xf numFmtId="0" fontId="159" fillId="0" borderId="0" applyNumberFormat="0" applyFill="0" applyBorder="0" applyAlignment="0" applyProtection="0"/>
    <xf numFmtId="0" fontId="92" fillId="43" borderId="0" applyNumberFormat="0" applyBorder="0" applyAlignment="0" applyProtection="0"/>
    <xf numFmtId="0" fontId="3" fillId="0" borderId="0"/>
    <xf numFmtId="0" fontId="35" fillId="0" borderId="0"/>
    <xf numFmtId="0" fontId="171" fillId="0" borderId="0"/>
    <xf numFmtId="0" fontId="11" fillId="0" borderId="0"/>
    <xf numFmtId="0" fontId="166" fillId="0" borderId="0"/>
    <xf numFmtId="0" fontId="122" fillId="0" borderId="0"/>
    <xf numFmtId="0" fontId="123" fillId="0" borderId="0"/>
    <xf numFmtId="0" fontId="5" fillId="0" borderId="0"/>
    <xf numFmtId="0" fontId="5" fillId="0" borderId="0"/>
    <xf numFmtId="0" fontId="3" fillId="0" borderId="0"/>
    <xf numFmtId="0" fontId="3" fillId="0" borderId="0"/>
    <xf numFmtId="227" fontId="172" fillId="0" borderId="0"/>
    <xf numFmtId="0" fontId="161" fillId="0" borderId="0"/>
    <xf numFmtId="0" fontId="5" fillId="0" borderId="0"/>
    <xf numFmtId="0" fontId="11" fillId="0" borderId="0"/>
    <xf numFmtId="0" fontId="93" fillId="51" borderId="0" applyNumberFormat="0" applyBorder="0" applyAlignment="0" applyProtection="0"/>
    <xf numFmtId="0" fontId="94" fillId="0" borderId="0" applyNumberFormat="0" applyFill="0" applyBorder="0" applyAlignment="0" applyProtection="0"/>
    <xf numFmtId="0" fontId="11" fillId="39" borderId="35" applyNumberFormat="0" applyFont="0" applyAlignment="0" applyProtection="0"/>
    <xf numFmtId="9" fontId="1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95" fillId="0" borderId="36" applyNumberFormat="0" applyFill="0" applyAlignment="0" applyProtection="0"/>
    <xf numFmtId="0" fontId="98" fillId="0" borderId="0" applyNumberFormat="0" applyFill="0" applyBorder="0" applyAlignment="0" applyProtection="0"/>
    <xf numFmtId="202" fontId="71" fillId="34" borderId="2" applyFont="0" applyFill="0" applyBorder="0" applyAlignment="0" applyProtection="0"/>
    <xf numFmtId="211" fontId="11" fillId="0" borderId="0" applyFont="0" applyFill="0" applyBorder="0" applyAlignment="0" applyProtection="0"/>
    <xf numFmtId="211" fontId="12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4" fillId="0" borderId="0" applyFont="0" applyFill="0" applyBorder="0" applyAlignment="0" applyProtection="0"/>
    <xf numFmtId="211" fontId="114" fillId="0" borderId="0" applyFont="0" applyFill="0" applyBorder="0" applyAlignment="0" applyProtection="0"/>
    <xf numFmtId="208" fontId="116" fillId="0" borderId="0" applyFont="0" applyFill="0" applyBorder="0" applyAlignment="0" applyProtection="0"/>
    <xf numFmtId="168" fontId="3" fillId="0" borderId="0" applyFont="0" applyFill="0" applyBorder="0" applyAlignment="0" applyProtection="0"/>
    <xf numFmtId="208" fontId="11" fillId="0" borderId="0" applyFont="0" applyFill="0" applyBorder="0" applyAlignment="0" applyProtection="0"/>
    <xf numFmtId="208" fontId="11" fillId="0" borderId="0" applyFont="0" applyFill="0" applyBorder="0" applyAlignment="0" applyProtection="0"/>
    <xf numFmtId="208" fontId="11" fillId="0" borderId="0" applyFont="0" applyFill="0" applyBorder="0" applyAlignment="0" applyProtection="0"/>
    <xf numFmtId="208" fontId="12" fillId="0" borderId="0" applyFont="0" applyFill="0" applyBorder="0" applyAlignment="0" applyProtection="0"/>
    <xf numFmtId="208" fontId="161" fillId="0" borderId="0" applyFont="0" applyFill="0" applyBorder="0" applyAlignment="0" applyProtection="0"/>
    <xf numFmtId="0" fontId="35" fillId="0" borderId="0" applyFont="0" applyFill="0" applyBorder="0" applyAlignment="0" applyProtection="0"/>
    <xf numFmtId="208" fontId="3" fillId="0" borderId="0" applyFont="0" applyFill="0" applyBorder="0" applyAlignment="0" applyProtection="0"/>
    <xf numFmtId="208" fontId="3" fillId="0" borderId="0" applyFont="0" applyFill="0" applyBorder="0" applyAlignment="0" applyProtection="0"/>
    <xf numFmtId="0" fontId="12" fillId="0" borderId="0" applyFont="0" applyFill="0" applyBorder="0" applyAlignment="0" applyProtection="0"/>
    <xf numFmtId="208" fontId="141" fillId="0" borderId="0" applyFont="0" applyFill="0" applyBorder="0" applyAlignment="0" applyProtection="0"/>
    <xf numFmtId="208" fontId="11" fillId="0" borderId="0" applyFont="0" applyFill="0" applyBorder="0" applyAlignment="0" applyProtection="0"/>
    <xf numFmtId="208" fontId="11" fillId="0" borderId="0" applyFont="0" applyFill="0" applyBorder="0" applyAlignment="0" applyProtection="0"/>
    <xf numFmtId="0" fontId="99" fillId="52" borderId="0" applyNumberFormat="0" applyBorder="0" applyAlignment="0" applyProtection="0"/>
    <xf numFmtId="0" fontId="119" fillId="0" borderId="0">
      <protection locked="0"/>
    </xf>
    <xf numFmtId="10" fontId="168" fillId="18" borderId="2" applyNumberFormat="0" applyBorder="0" applyAlignment="0" applyProtection="0"/>
    <xf numFmtId="0" fontId="82" fillId="38" borderId="28" applyNumberFormat="0" applyAlignment="0" applyProtection="0"/>
    <xf numFmtId="0" fontId="82" fillId="38" borderId="28" applyNumberFormat="0" applyAlignment="0" applyProtection="0"/>
    <xf numFmtId="0" fontId="83" fillId="41" borderId="29" applyNumberFormat="0" applyAlignment="0" applyProtection="0"/>
    <xf numFmtId="0" fontId="83" fillId="41" borderId="29" applyNumberFormat="0" applyAlignment="0" applyProtection="0"/>
    <xf numFmtId="0" fontId="83" fillId="41" borderId="29" applyNumberFormat="0" applyAlignment="0" applyProtection="0"/>
    <xf numFmtId="0" fontId="84" fillId="41" borderId="28" applyNumberFormat="0" applyAlignment="0" applyProtection="0"/>
    <xf numFmtId="0" fontId="84" fillId="41" borderId="28" applyNumberFormat="0" applyAlignment="0" applyProtection="0"/>
    <xf numFmtId="0" fontId="84" fillId="41" borderId="28" applyNumberFormat="0" applyAlignment="0" applyProtection="0"/>
    <xf numFmtId="0" fontId="81" fillId="0" borderId="2">
      <alignment horizontal="center" vertical="center" textRotation="90" wrapText="1"/>
    </xf>
    <xf numFmtId="0" fontId="88" fillId="0" borderId="42" applyNumberFormat="0" applyFill="0" applyAlignment="0" applyProtection="0"/>
    <xf numFmtId="0" fontId="88" fillId="0" borderId="42" applyNumberFormat="0" applyFill="0" applyAlignment="0" applyProtection="0"/>
    <xf numFmtId="0" fontId="88" fillId="0" borderId="42" applyNumberFormat="0" applyFill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1" fillId="39" borderId="35" applyNumberFormat="0" applyFont="0" applyAlignment="0" applyProtection="0"/>
    <xf numFmtId="0" fontId="11" fillId="39" borderId="35" applyNumberFormat="0" applyFon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208" fontId="3" fillId="0" borderId="0" applyFont="0" applyFill="0" applyBorder="0" applyAlignment="0" applyProtection="0"/>
    <xf numFmtId="208" fontId="3" fillId="0" borderId="0" applyFont="0" applyFill="0" applyBorder="0" applyAlignment="0" applyProtection="0"/>
    <xf numFmtId="0" fontId="3" fillId="0" borderId="0"/>
    <xf numFmtId="0" fontId="13" fillId="0" borderId="0"/>
    <xf numFmtId="0" fontId="3" fillId="0" borderId="0"/>
    <xf numFmtId="0" fontId="40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2" fillId="0" borderId="0"/>
    <xf numFmtId="9" fontId="8" fillId="0" borderId="0" applyFont="0" applyFill="0" applyBorder="0" applyAlignment="0" applyProtection="0"/>
    <xf numFmtId="0" fontId="40" fillId="0" borderId="0"/>
    <xf numFmtId="9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51" fillId="0" borderId="6">
      <alignment horizontal="left" vertical="center"/>
    </xf>
    <xf numFmtId="202" fontId="71" fillId="34" borderId="2" applyFont="0" applyFill="0" applyBorder="0" applyAlignment="0" applyProtection="0"/>
    <xf numFmtId="202" fontId="71" fillId="34" borderId="2" applyFont="0" applyFill="0" applyBorder="0" applyAlignment="0" applyProtection="0"/>
    <xf numFmtId="202" fontId="71" fillId="34" borderId="2" applyFont="0" applyFill="0" applyBorder="0" applyAlignment="0" applyProtection="0"/>
    <xf numFmtId="170" fontId="72" fillId="0" borderId="5" applyFont="0" applyFill="0" applyBorder="0" applyAlignment="0" applyProtection="0">
      <alignment horizontal="center"/>
    </xf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5" fillId="0" borderId="0"/>
    <xf numFmtId="0" fontId="40" fillId="0" borderId="0"/>
    <xf numFmtId="0" fontId="15" fillId="0" borderId="0"/>
    <xf numFmtId="168" fontId="3" fillId="0" borderId="0" applyFont="0" applyFill="0" applyBorder="0" applyAlignment="0" applyProtection="0"/>
    <xf numFmtId="0" fontId="13" fillId="0" borderId="0"/>
    <xf numFmtId="168" fontId="13" fillId="0" borderId="0" applyFont="0" applyFill="0" applyBorder="0" applyAlignment="0" applyProtection="0"/>
    <xf numFmtId="0" fontId="13" fillId="0" borderId="0"/>
    <xf numFmtId="168" fontId="1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3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5" fillId="0" borderId="0"/>
    <xf numFmtId="0" fontId="5" fillId="0" borderId="0"/>
    <xf numFmtId="0" fontId="13" fillId="0" borderId="0"/>
    <xf numFmtId="0" fontId="13" fillId="0" borderId="0"/>
    <xf numFmtId="0" fontId="13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13" fillId="0" borderId="0"/>
    <xf numFmtId="0" fontId="13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13" fillId="0" borderId="0"/>
    <xf numFmtId="168" fontId="13" fillId="0" borderId="0" applyFont="0" applyFill="0" applyBorder="0" applyAlignment="0" applyProtection="0"/>
    <xf numFmtId="0" fontId="13" fillId="0" borderId="0"/>
    <xf numFmtId="0" fontId="13" fillId="0" borderId="0"/>
    <xf numFmtId="168" fontId="13" fillId="0" borderId="0" applyFont="0" applyFill="0" applyBorder="0" applyAlignment="0" applyProtection="0"/>
    <xf numFmtId="0" fontId="13" fillId="0" borderId="0"/>
    <xf numFmtId="0" fontId="13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13" fillId="0" borderId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13" fillId="0" borderId="0"/>
    <xf numFmtId="168" fontId="13" fillId="0" borderId="0" applyFont="0" applyFill="0" applyBorder="0" applyAlignment="0" applyProtection="0"/>
    <xf numFmtId="0" fontId="13" fillId="0" borderId="0"/>
    <xf numFmtId="0" fontId="3" fillId="2" borderId="1" applyNumberFormat="0" applyFont="0" applyAlignment="0" applyProtection="0"/>
    <xf numFmtId="0" fontId="13" fillId="0" borderId="0"/>
  </cellStyleXfs>
  <cellXfs count="69">
    <xf numFmtId="0" fontId="0" fillId="0" borderId="0" xfId="0"/>
    <xf numFmtId="0" fontId="15" fillId="0" borderId="0" xfId="0" applyFont="1"/>
    <xf numFmtId="0" fontId="6" fillId="0" borderId="0" xfId="0" applyFont="1" applyAlignment="1">
      <alignment horizontal="center" vertical="center"/>
    </xf>
    <xf numFmtId="169" fontId="6" fillId="0" borderId="2" xfId="0" applyNumberFormat="1" applyFont="1" applyFill="1" applyBorder="1" applyAlignment="1">
      <alignment horizontal="center" vertical="center" wrapText="1"/>
    </xf>
    <xf numFmtId="171" fontId="6" fillId="0" borderId="2" xfId="0" applyNumberFormat="1" applyFont="1" applyFill="1" applyBorder="1" applyAlignment="1">
      <alignment horizontal="center" vertical="center" wrapText="1"/>
    </xf>
    <xf numFmtId="0" fontId="174" fillId="0" borderId="0" xfId="0" applyFont="1"/>
    <xf numFmtId="0" fontId="6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 indent="1"/>
    </xf>
    <xf numFmtId="169" fontId="6" fillId="0" borderId="2" xfId="0" applyNumberFormat="1" applyFont="1" applyFill="1" applyBorder="1" applyAlignment="1">
      <alignment horizontal="right" vertical="center" wrapText="1" indent="1"/>
    </xf>
    <xf numFmtId="0" fontId="2" fillId="0" borderId="0" xfId="0" applyFont="1"/>
    <xf numFmtId="171" fontId="6" fillId="0" borderId="2" xfId="0" applyNumberFormat="1" applyFont="1" applyFill="1" applyBorder="1" applyAlignment="1">
      <alignment horizontal="right" vertical="center" wrapText="1" indent="1"/>
    </xf>
    <xf numFmtId="0" fontId="173" fillId="0" borderId="0" xfId="0" applyFont="1" applyAlignment="1">
      <alignment vertical="center"/>
    </xf>
    <xf numFmtId="0" fontId="173" fillId="0" borderId="0" xfId="0" applyFont="1"/>
    <xf numFmtId="0" fontId="173" fillId="0" borderId="0" xfId="0" applyFont="1" applyAlignment="1">
      <alignment horizontal="right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/>
    <xf numFmtId="0" fontId="2" fillId="0" borderId="8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left" vertical="center" wrapText="1" indent="2"/>
    </xf>
    <xf numFmtId="0" fontId="2" fillId="0" borderId="10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left" vertical="center" wrapText="1" indent="2"/>
    </xf>
    <xf numFmtId="0" fontId="2" fillId="0" borderId="9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left" vertical="center" wrapText="1" indent="2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3" xfId="0" applyFont="1" applyFill="1" applyBorder="1" applyAlignment="1">
      <alignment horizontal="center" vertical="center" wrapText="1"/>
    </xf>
    <xf numFmtId="0" fontId="2" fillId="0" borderId="44" xfId="0" applyFont="1" applyFill="1" applyBorder="1" applyAlignment="1">
      <alignment horizontal="center" vertical="center" wrapText="1"/>
    </xf>
    <xf numFmtId="0" fontId="2" fillId="0" borderId="45" xfId="0" applyFont="1" applyFill="1" applyBorder="1" applyAlignment="1">
      <alignment horizontal="center" vertical="center" wrapText="1"/>
    </xf>
    <xf numFmtId="0" fontId="175" fillId="0" borderId="0" xfId="0" applyFont="1" applyAlignment="1">
      <alignment vertical="center"/>
    </xf>
    <xf numFmtId="0" fontId="140" fillId="0" borderId="0" xfId="0" applyFont="1" applyAlignment="1">
      <alignment horizontal="justify" vertical="center"/>
    </xf>
    <xf numFmtId="0" fontId="140" fillId="0" borderId="0" xfId="0" applyFont="1" applyAlignment="1">
      <alignment vertical="center"/>
    </xf>
    <xf numFmtId="0" fontId="140" fillId="0" borderId="0" xfId="0" applyFont="1" applyAlignment="1">
      <alignment horizontal="right" vertical="center" indent="1"/>
    </xf>
    <xf numFmtId="0" fontId="15" fillId="0" borderId="0" xfId="0" applyFont="1" applyAlignment="1">
      <alignment horizontal="right" indent="1"/>
    </xf>
    <xf numFmtId="0" fontId="15" fillId="0" borderId="0" xfId="0" applyFont="1" applyAlignment="1">
      <alignment horizontal="left"/>
    </xf>
    <xf numFmtId="228" fontId="2" fillId="0" borderId="0" xfId="1" applyNumberFormat="1" applyFont="1"/>
    <xf numFmtId="0" fontId="2" fillId="0" borderId="0" xfId="0" applyFont="1" applyAlignment="1">
      <alignment horizontal="left" wrapText="1"/>
    </xf>
    <xf numFmtId="210" fontId="0" fillId="0" borderId="0" xfId="0" applyNumberFormat="1"/>
    <xf numFmtId="210" fontId="0" fillId="0" borderId="0" xfId="1" applyNumberFormat="1" applyFont="1"/>
    <xf numFmtId="210" fontId="0" fillId="0" borderId="0" xfId="0" applyNumberFormat="1" applyFont="1"/>
    <xf numFmtId="172" fontId="0" fillId="0" borderId="0" xfId="0" applyNumberFormat="1"/>
    <xf numFmtId="210" fontId="0" fillId="65" borderId="0" xfId="1" applyNumberFormat="1" applyFont="1" applyFill="1"/>
    <xf numFmtId="0" fontId="0" fillId="0" borderId="0" xfId="0" applyAlignment="1">
      <alignment horizontal="right"/>
    </xf>
    <xf numFmtId="0" fontId="0" fillId="65" borderId="0" xfId="0" applyFill="1" applyAlignment="1">
      <alignment horizontal="right"/>
    </xf>
    <xf numFmtId="210" fontId="0" fillId="66" borderId="0" xfId="0" applyNumberFormat="1" applyFill="1"/>
    <xf numFmtId="0" fontId="2" fillId="0" borderId="0" xfId="0" applyFont="1" applyFill="1" applyBorder="1" applyAlignment="1">
      <alignment horizontal="left" vertical="center" wrapText="1" indent="2"/>
    </xf>
    <xf numFmtId="0" fontId="2" fillId="0" borderId="0" xfId="0" applyFont="1" applyFill="1" applyBorder="1" applyAlignment="1">
      <alignment horizontal="center" vertical="center" wrapText="1"/>
    </xf>
    <xf numFmtId="169" fontId="2" fillId="0" borderId="0" xfId="0" applyNumberFormat="1" applyFont="1" applyFill="1" applyBorder="1" applyAlignment="1">
      <alignment horizontal="right" vertical="center" wrapText="1" indent="1"/>
    </xf>
    <xf numFmtId="210" fontId="0" fillId="67" borderId="0" xfId="0" applyNumberFormat="1" applyFill="1"/>
    <xf numFmtId="0" fontId="6" fillId="0" borderId="2" xfId="0" applyFont="1" applyBorder="1" applyAlignment="1">
      <alignment horizontal="center" vertical="center"/>
    </xf>
    <xf numFmtId="168" fontId="2" fillId="0" borderId="2" xfId="1" applyFont="1" applyBorder="1"/>
    <xf numFmtId="168" fontId="6" fillId="65" borderId="2" xfId="1" applyFont="1" applyFill="1" applyBorder="1"/>
    <xf numFmtId="210" fontId="2" fillId="0" borderId="2" xfId="0" applyNumberFormat="1" applyFont="1" applyBorder="1"/>
    <xf numFmtId="210" fontId="6" fillId="65" borderId="2" xfId="0" applyNumberFormat="1" applyFont="1" applyFill="1" applyBorder="1"/>
    <xf numFmtId="169" fontId="2" fillId="0" borderId="0" xfId="0" applyNumberFormat="1" applyFont="1" applyFill="1"/>
    <xf numFmtId="3" fontId="2" fillId="0" borderId="11" xfId="0" applyNumberFormat="1" applyFont="1" applyFill="1" applyBorder="1" applyAlignment="1">
      <alignment horizontal="right" vertical="center" wrapText="1" indent="1"/>
    </xf>
    <xf numFmtId="3" fontId="2" fillId="0" borderId="10" xfId="0" applyNumberFormat="1" applyFont="1" applyFill="1" applyBorder="1" applyAlignment="1">
      <alignment horizontal="right" vertical="center" wrapText="1" indent="1"/>
    </xf>
    <xf numFmtId="3" fontId="2" fillId="0" borderId="9" xfId="0" applyNumberFormat="1" applyFont="1" applyFill="1" applyBorder="1" applyAlignment="1">
      <alignment horizontal="right" vertical="center" wrapText="1" indent="1"/>
    </xf>
    <xf numFmtId="168" fontId="2" fillId="0" borderId="0" xfId="1" applyFont="1"/>
    <xf numFmtId="0" fontId="2" fillId="0" borderId="0" xfId="0" applyFont="1" applyFill="1" applyBorder="1" applyAlignment="1">
      <alignment horizontal="right" vertical="top" indent="1"/>
    </xf>
    <xf numFmtId="0" fontId="2" fillId="0" borderId="0" xfId="0" applyFont="1" applyFill="1" applyBorder="1" applyAlignment="1">
      <alignment horizontal="left" vertical="top" wrapText="1"/>
    </xf>
    <xf numFmtId="229" fontId="6" fillId="0" borderId="3" xfId="0" applyNumberFormat="1" applyFont="1" applyFill="1" applyBorder="1" applyAlignment="1">
      <alignment horizontal="right" vertical="center" wrapText="1" indent="1"/>
    </xf>
    <xf numFmtId="164" fontId="2" fillId="0" borderId="0" xfId="0" applyNumberFormat="1" applyFont="1"/>
    <xf numFmtId="230" fontId="2" fillId="0" borderId="0" xfId="1" applyNumberFormat="1" applyFont="1"/>
    <xf numFmtId="0" fontId="1" fillId="0" borderId="2" xfId="0" applyFont="1" applyBorder="1" applyAlignment="1">
      <alignment horizontal="left" vertical="center" wrapText="1" indent="1"/>
    </xf>
    <xf numFmtId="210" fontId="1" fillId="0" borderId="2" xfId="0" applyNumberFormat="1" applyFont="1" applyBorder="1" applyAlignment="1">
      <alignment horizontal="left" vertical="center" wrapText="1" indent="1"/>
    </xf>
    <xf numFmtId="0" fontId="173" fillId="0" borderId="0" xfId="0" applyFont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horizontal="left" vertical="top" wrapText="1"/>
    </xf>
  </cellXfs>
  <cellStyles count="4464">
    <cellStyle name="%" xfId="549"/>
    <cellStyle name="_Model" xfId="550"/>
    <cellStyle name="_Model 2" xfId="2115"/>
    <cellStyle name="_Model_БДДС - 06'09" xfId="551"/>
    <cellStyle name="_Model_БДДС - 06'09 2" xfId="2116"/>
    <cellStyle name="_Model_БДС и БДР ПБ Июнь 2009 22 Мая" xfId="552"/>
    <cellStyle name="_Model_БДС и БДР ПБ Июнь 2009 22 Мая 2" xfId="2117"/>
    <cellStyle name="_Сценарные условия 04-06 гг6" xfId="82"/>
    <cellStyle name="_Сценарные условия 04-06 гг6 2" xfId="895"/>
    <cellStyle name="_Сценарные условия 04-06 гг6_Выплаты09_10нараст" xfId="455"/>
    <cellStyle name="”ќђќ‘ћ‚›‰" xfId="186"/>
    <cellStyle name="”ќђќ‘ћ‚›‰ 2" xfId="187"/>
    <cellStyle name="”ќђќ‘ћ‚›‰ 3" xfId="188"/>
    <cellStyle name="”ќђќ‘ћ‚›‰ 4" xfId="189"/>
    <cellStyle name="”ќђќ‘ћ‚›‰ 5" xfId="190"/>
    <cellStyle name="”ќђќ‘ћ‚›‰ 6" xfId="191"/>
    <cellStyle name="”ќђќ‘ћ‚›‰ 7" xfId="192"/>
    <cellStyle name="”ќђќ‘ћ‚›‰ 7 2" xfId="4184"/>
    <cellStyle name="”ќђќ‘ћ‚›‰ 8" xfId="553"/>
    <cellStyle name="”ќђќ‘ћ‚›‰ 9" xfId="554"/>
    <cellStyle name="”љ‘ђћ‚ђќќ›‰" xfId="193"/>
    <cellStyle name="”љ‘ђћ‚ђќќ›‰ 2" xfId="194"/>
    <cellStyle name="”љ‘ђћ‚ђќќ›‰ 3" xfId="195"/>
    <cellStyle name="”љ‘ђћ‚ђќќ›‰ 4" xfId="196"/>
    <cellStyle name="”љ‘ђћ‚ђќќ›‰ 5" xfId="197"/>
    <cellStyle name="”љ‘ђћ‚ђќќ›‰ 6" xfId="198"/>
    <cellStyle name="”љ‘ђћ‚ђќќ›‰ 7" xfId="199"/>
    <cellStyle name="”љ‘ђћ‚ђќќ›‰ 7 2" xfId="4185"/>
    <cellStyle name="”љ‘ђћ‚ђќќ›‰ 8" xfId="555"/>
    <cellStyle name="”љ‘ђћ‚ђќќ›‰ 9" xfId="556"/>
    <cellStyle name="„…ќ…†ќ›‰" xfId="200"/>
    <cellStyle name="„…ќ…†ќ›‰ 2" xfId="201"/>
    <cellStyle name="„…ќ…†ќ›‰ 3" xfId="202"/>
    <cellStyle name="„…ќ…†ќ›‰ 4" xfId="203"/>
    <cellStyle name="„…ќ…†ќ›‰ 5" xfId="204"/>
    <cellStyle name="„…ќ…†ќ›‰ 6" xfId="205"/>
    <cellStyle name="„…ќ…†ќ›‰ 7" xfId="206"/>
    <cellStyle name="„…ќ…†ќ›‰ 7 2" xfId="4186"/>
    <cellStyle name="„…ќ…†ќ›‰ 8" xfId="557"/>
    <cellStyle name="„…ќ…†ќ›‰ 9" xfId="558"/>
    <cellStyle name="=D:\WINNT\SYSTEM32\COMMAND.COM" xfId="559"/>
    <cellStyle name="‡ђѓћ‹ћ‚ћљ1" xfId="207"/>
    <cellStyle name="‡ђѓћ‹ћ‚ћљ1 2" xfId="208"/>
    <cellStyle name="‡ђѓћ‹ћ‚ћљ1 3" xfId="209"/>
    <cellStyle name="‡ђѓћ‹ћ‚ћљ1 4" xfId="210"/>
    <cellStyle name="‡ђѓћ‹ћ‚ћљ1 5" xfId="211"/>
    <cellStyle name="‡ђѓћ‹ћ‚ћљ1 6" xfId="212"/>
    <cellStyle name="‡ђѓћ‹ћ‚ћљ1 7" xfId="213"/>
    <cellStyle name="‡ђѓћ‹ћ‚ћљ1 7 2" xfId="4187"/>
    <cellStyle name="‡ђѓћ‹ћ‚ћљ1 8" xfId="560"/>
    <cellStyle name="‡ђѓћ‹ћ‚ћљ1 9" xfId="561"/>
    <cellStyle name="‡ђѓћ‹ћ‚ћљ2" xfId="214"/>
    <cellStyle name="‡ђѓћ‹ћ‚ћљ2 2" xfId="215"/>
    <cellStyle name="‡ђѓћ‹ћ‚ћљ2 3" xfId="216"/>
    <cellStyle name="‡ђѓћ‹ћ‚ћљ2 4" xfId="217"/>
    <cellStyle name="‡ђѓћ‹ћ‚ћљ2 5" xfId="218"/>
    <cellStyle name="‡ђѓћ‹ћ‚ћљ2 6" xfId="219"/>
    <cellStyle name="‡ђѓћ‹ћ‚ћљ2 7" xfId="220"/>
    <cellStyle name="‡ђѓћ‹ћ‚ћљ2 7 2" xfId="4188"/>
    <cellStyle name="‡ђѓћ‹ћ‚ћљ2 8" xfId="562"/>
    <cellStyle name="‡ђѓћ‹ћ‚ћљ2 9" xfId="563"/>
    <cellStyle name="’ћѓћ‚›‰" xfId="221"/>
    <cellStyle name="’ћѓћ‚›‰ 2" xfId="222"/>
    <cellStyle name="’ћѓћ‚›‰ 3" xfId="223"/>
    <cellStyle name="’ћѓћ‚›‰ 4" xfId="224"/>
    <cellStyle name="’ћѓћ‚›‰ 5" xfId="225"/>
    <cellStyle name="’ћѓћ‚›‰ 6" xfId="226"/>
    <cellStyle name="’ћѓћ‚›‰ 7" xfId="227"/>
    <cellStyle name="’ћѓћ‚›‰ 7 2" xfId="4189"/>
    <cellStyle name="’ћѓћ‚›‰ 8" xfId="564"/>
    <cellStyle name="’ћѓћ‚›‰ 9" xfId="565"/>
    <cellStyle name="0,00;0;" xfId="83"/>
    <cellStyle name="0,00;0; 2" xfId="896"/>
    <cellStyle name="20% - Accent1" xfId="793"/>
    <cellStyle name="20% - Accent2" xfId="794"/>
    <cellStyle name="20% - Accent3" xfId="795"/>
    <cellStyle name="20% - Accent4" xfId="796"/>
    <cellStyle name="20% - Accent5" xfId="797"/>
    <cellStyle name="20% - Accent6" xfId="798"/>
    <cellStyle name="20% — акцент1" xfId="55" builtinId="30" customBuiltin="1"/>
    <cellStyle name="20% - Акцент1 10" xfId="897"/>
    <cellStyle name="20% - Акцент1 10 2" xfId="898"/>
    <cellStyle name="20% - Акцент1 10 2 2" xfId="899"/>
    <cellStyle name="20% - Акцент1 10 2 2 2" xfId="2819"/>
    <cellStyle name="20% - Акцент1 10 2 3" xfId="2818"/>
    <cellStyle name="20% - Акцент1 10 3" xfId="900"/>
    <cellStyle name="20% - Акцент1 10 3 2" xfId="2820"/>
    <cellStyle name="20% - Акцент1 10 4" xfId="2817"/>
    <cellStyle name="20% - Акцент1 11" xfId="901"/>
    <cellStyle name="20% - Акцент1 11 2" xfId="902"/>
    <cellStyle name="20% - Акцент1 11 2 2" xfId="903"/>
    <cellStyle name="20% - Акцент1 11 2 2 2" xfId="2823"/>
    <cellStyle name="20% - Акцент1 11 2 3" xfId="2822"/>
    <cellStyle name="20% - Акцент1 11 3" xfId="904"/>
    <cellStyle name="20% - Акцент1 11 3 2" xfId="2824"/>
    <cellStyle name="20% - Акцент1 11 4" xfId="2821"/>
    <cellStyle name="20% - Акцент1 12" xfId="905"/>
    <cellStyle name="20% - Акцент1 12 2" xfId="906"/>
    <cellStyle name="20% - Акцент1 13" xfId="907"/>
    <cellStyle name="20% - Акцент1 13 2" xfId="908"/>
    <cellStyle name="20% - Акцент1 14" xfId="909"/>
    <cellStyle name="20% - Акцент1 14 2" xfId="910"/>
    <cellStyle name="20% - Акцент1 15" xfId="911"/>
    <cellStyle name="20% - Акцент1 16" xfId="912"/>
    <cellStyle name="20% - Акцент1 16 2" xfId="2234"/>
    <cellStyle name="20% - Акцент1 16 2 2" xfId="2646"/>
    <cellStyle name="20% - Акцент1 16 2 2 2" xfId="3960"/>
    <cellStyle name="20% - Акцент1 16 2 2 3" xfId="3507"/>
    <cellStyle name="20% - Акцент1 16 2 3" xfId="3725"/>
    <cellStyle name="20% - Акцент1 16 2 4" xfId="4128"/>
    <cellStyle name="20% - Акцент1 16 3" xfId="2190"/>
    <cellStyle name="20% - Акцент1 16 3 2" xfId="2629"/>
    <cellStyle name="20% - Акцент1 16 3 2 2" xfId="3943"/>
    <cellStyle name="20% - Акцент1 16 3 2 3" xfId="3526"/>
    <cellStyle name="20% - Акцент1 16 3 3" xfId="3708"/>
    <cellStyle name="20% - Акцент1 16 3 4" xfId="4168"/>
    <cellStyle name="20% - Акцент1 16 4" xfId="2542"/>
    <cellStyle name="20% - Акцент1 16 4 2" xfId="3856"/>
    <cellStyle name="20% - Акцент1 16 4 3" xfId="3476"/>
    <cellStyle name="20% - Акцент1 16 5" xfId="3316"/>
    <cellStyle name="20% - Акцент1 17" xfId="913"/>
    <cellStyle name="20% - Акцент1 17 2" xfId="2825"/>
    <cellStyle name="20% - Акцент1 18" xfId="914"/>
    <cellStyle name="20% - Акцент1 18 2" xfId="2826"/>
    <cellStyle name="20% - Акцент1 19" xfId="915"/>
    <cellStyle name="20% - Акцент1 19 2" xfId="2827"/>
    <cellStyle name="20% - Акцент1 2" xfId="2"/>
    <cellStyle name="20% - Акцент1 2 2" xfId="3"/>
    <cellStyle name="20% - Акцент1 2 2 2" xfId="916"/>
    <cellStyle name="20% - Акцент1 2 2 2 2" xfId="2828"/>
    <cellStyle name="20% - Акцент1 2 2 3" xfId="2776"/>
    <cellStyle name="20% - Акцент1 2 3" xfId="917"/>
    <cellStyle name="20% - Акцент1 2 3 2" xfId="2829"/>
    <cellStyle name="20% - Акцент1 2 4" xfId="4190"/>
    <cellStyle name="20% - Акцент1 2 5" xfId="228"/>
    <cellStyle name="20% - Акцент1 20" xfId="2101"/>
    <cellStyle name="20% - Акцент1 20 2" xfId="2561"/>
    <cellStyle name="20% - Акцент1 20 2 2" xfId="3875"/>
    <cellStyle name="20% - Акцент1 20 2 3" xfId="4177"/>
    <cellStyle name="20% - Акцент1 20 3" xfId="3303"/>
    <cellStyle name="20% - Акцент1 20 4" xfId="3640"/>
    <cellStyle name="20% - Акцент1 20 5" xfId="3529"/>
    <cellStyle name="20% - Акцент1 21" xfId="2462"/>
    <cellStyle name="20% - Акцент1 21 2" xfId="3281"/>
    <cellStyle name="20% - Акцент1 21 3" xfId="3788"/>
    <cellStyle name="20% - Акцент1 21 4" xfId="4105"/>
    <cellStyle name="20% - Акцент1 22" xfId="485"/>
    <cellStyle name="20% - Акцент1 3" xfId="566"/>
    <cellStyle name="20% - Акцент1 3 2" xfId="567"/>
    <cellStyle name="20% - Акцент1 3 2 2" xfId="918"/>
    <cellStyle name="20% - Акцент1 3 2 2 2" xfId="2830"/>
    <cellStyle name="20% - Акцент1 3 2 3" xfId="2119"/>
    <cellStyle name="20% - Акцент1 3 2 3 2" xfId="2576"/>
    <cellStyle name="20% - Акцент1 3 2 3 2 2" xfId="3890"/>
    <cellStyle name="20% - Акцент1 3 2 3 2 3" xfId="4170"/>
    <cellStyle name="20% - Акцент1 3 2 3 3" xfId="3655"/>
    <cellStyle name="20% - Акцент1 3 2 3 4" xfId="4157"/>
    <cellStyle name="20% - Акцент1 3 2 4" xfId="2488"/>
    <cellStyle name="20% - Акцент1 3 2 4 2" xfId="3803"/>
    <cellStyle name="20% - Акцент1 3 2 4 3" xfId="3425"/>
    <cellStyle name="20% - Акцент1 3 2 5" xfId="3579"/>
    <cellStyle name="20% - Акцент1 3 2 6" xfId="4014"/>
    <cellStyle name="20% - Акцент1 3 3" xfId="919"/>
    <cellStyle name="20% - Акцент1 3 3 2" xfId="2831"/>
    <cellStyle name="20% - Акцент1 3 4" xfId="2371"/>
    <cellStyle name="20% - Акцент1 3 4 2" xfId="2680"/>
    <cellStyle name="20% - Акцент1 3 4 2 2" xfId="3994"/>
    <cellStyle name="20% - Акцент1 3 4 2 3" xfId="3560"/>
    <cellStyle name="20% - Акцент1 3 4 3" xfId="3761"/>
    <cellStyle name="20% - Акцент1 3 4 4" xfId="4183"/>
    <cellStyle name="20% - Акцент1 3 5" xfId="2118"/>
    <cellStyle name="20% - Акцент1 3 5 2" xfId="2575"/>
    <cellStyle name="20% - Акцент1 3 5 2 2" xfId="3889"/>
    <cellStyle name="20% - Акцент1 3 5 2 3" xfId="4167"/>
    <cellStyle name="20% - Акцент1 3 5 3" xfId="3654"/>
    <cellStyle name="20% - Акцент1 3 5 4" xfId="4154"/>
    <cellStyle name="20% - Акцент1 3 6" xfId="2487"/>
    <cellStyle name="20% - Акцент1 3 6 2" xfId="3802"/>
    <cellStyle name="20% - Акцент1 3 6 3" xfId="3405"/>
    <cellStyle name="20% - Акцент1 3 7" xfId="3378"/>
    <cellStyle name="20% - Акцент1 3 8" xfId="4191"/>
    <cellStyle name="20% - Акцент1 4" xfId="568"/>
    <cellStyle name="20% - Акцент1 4 2" xfId="920"/>
    <cellStyle name="20% - Акцент1 4 2 2" xfId="921"/>
    <cellStyle name="20% - Акцент1 4 2 2 2" xfId="2833"/>
    <cellStyle name="20% - Акцент1 4 2 3" xfId="2832"/>
    <cellStyle name="20% - Акцент1 4 3" xfId="922"/>
    <cellStyle name="20% - Акцент1 4 3 2" xfId="2834"/>
    <cellStyle name="20% - Акцент1 4 4" xfId="2341"/>
    <cellStyle name="20% - Акцент1 4 4 2" xfId="2664"/>
    <cellStyle name="20% - Акцент1 4 4 2 2" xfId="3978"/>
    <cellStyle name="20% - Акцент1 4 4 2 3" xfId="4180"/>
    <cellStyle name="20% - Акцент1 4 4 3" xfId="3745"/>
    <cellStyle name="20% - Акцент1 4 4 4" xfId="3556"/>
    <cellStyle name="20% - Акцент1 4 5" xfId="2120"/>
    <cellStyle name="20% - Акцент1 4 5 2" xfId="2577"/>
    <cellStyle name="20% - Акцент1 4 5 2 2" xfId="3891"/>
    <cellStyle name="20% - Акцент1 4 5 2 3" xfId="4064"/>
    <cellStyle name="20% - Акцент1 4 5 3" xfId="3656"/>
    <cellStyle name="20% - Акцент1 4 5 4" xfId="3620"/>
    <cellStyle name="20% - Акцент1 4 6" xfId="2489"/>
    <cellStyle name="20% - Акцент1 4 6 2" xfId="3804"/>
    <cellStyle name="20% - Акцент1 4 6 3" xfId="4100"/>
    <cellStyle name="20% - Акцент1 4 7" xfId="3362"/>
    <cellStyle name="20% - Акцент1 4 8" xfId="4192"/>
    <cellStyle name="20% - Акцент1 5" xfId="923"/>
    <cellStyle name="20% - Акцент1 5 2" xfId="924"/>
    <cellStyle name="20% - Акцент1 5 2 2" xfId="925"/>
    <cellStyle name="20% - Акцент1 5 2 2 2" xfId="2837"/>
    <cellStyle name="20% - Акцент1 5 2 3" xfId="2836"/>
    <cellStyle name="20% - Акцент1 5 3" xfId="926"/>
    <cellStyle name="20% - Акцент1 5 3 2" xfId="2838"/>
    <cellStyle name="20% - Акцент1 5 4" xfId="2835"/>
    <cellStyle name="20% - Акцент1 6" xfId="927"/>
    <cellStyle name="20% - Акцент1 6 2" xfId="928"/>
    <cellStyle name="20% - Акцент1 6 2 2" xfId="929"/>
    <cellStyle name="20% - Акцент1 6 2 2 2" xfId="2841"/>
    <cellStyle name="20% - Акцент1 6 2 3" xfId="2840"/>
    <cellStyle name="20% - Акцент1 6 3" xfId="930"/>
    <cellStyle name="20% - Акцент1 6 3 2" xfId="2842"/>
    <cellStyle name="20% - Акцент1 6 4" xfId="2839"/>
    <cellStyle name="20% - Акцент1 7" xfId="931"/>
    <cellStyle name="20% - Акцент1 7 2" xfId="932"/>
    <cellStyle name="20% - Акцент1 7 2 2" xfId="933"/>
    <cellStyle name="20% - Акцент1 7 2 2 2" xfId="2845"/>
    <cellStyle name="20% - Акцент1 7 2 3" xfId="2844"/>
    <cellStyle name="20% - Акцент1 7 3" xfId="934"/>
    <cellStyle name="20% - Акцент1 7 3 2" xfId="2846"/>
    <cellStyle name="20% - Акцент1 7 4" xfId="2843"/>
    <cellStyle name="20% - Акцент1 8" xfId="935"/>
    <cellStyle name="20% - Акцент1 8 2" xfId="936"/>
    <cellStyle name="20% - Акцент1 8 2 2" xfId="937"/>
    <cellStyle name="20% - Акцент1 8 2 2 2" xfId="2849"/>
    <cellStyle name="20% - Акцент1 8 2 3" xfId="2848"/>
    <cellStyle name="20% - Акцент1 8 3" xfId="938"/>
    <cellStyle name="20% - Акцент1 8 3 2" xfId="2850"/>
    <cellStyle name="20% - Акцент1 8 4" xfId="2847"/>
    <cellStyle name="20% - Акцент1 9" xfId="939"/>
    <cellStyle name="20% - Акцент1 9 2" xfId="940"/>
    <cellStyle name="20% - Акцент1 9 2 2" xfId="941"/>
    <cellStyle name="20% - Акцент1 9 2 2 2" xfId="2853"/>
    <cellStyle name="20% - Акцент1 9 2 3" xfId="2852"/>
    <cellStyle name="20% - Акцент1 9 3" xfId="942"/>
    <cellStyle name="20% - Акцент1 9 3 2" xfId="2854"/>
    <cellStyle name="20% - Акцент1 9 4" xfId="2851"/>
    <cellStyle name="20% — акцент2" xfId="59" builtinId="34" customBuiltin="1"/>
    <cellStyle name="20% - Акцент2 10" xfId="943"/>
    <cellStyle name="20% - Акцент2 10 2" xfId="944"/>
    <cellStyle name="20% - Акцент2 10 2 2" xfId="945"/>
    <cellStyle name="20% - Акцент2 10 2 2 2" xfId="2857"/>
    <cellStyle name="20% - Акцент2 10 2 3" xfId="2856"/>
    <cellStyle name="20% - Акцент2 10 3" xfId="946"/>
    <cellStyle name="20% - Акцент2 10 3 2" xfId="2858"/>
    <cellStyle name="20% - Акцент2 10 4" xfId="2855"/>
    <cellStyle name="20% - Акцент2 11" xfId="947"/>
    <cellStyle name="20% - Акцент2 11 2" xfId="948"/>
    <cellStyle name="20% - Акцент2 11 2 2" xfId="949"/>
    <cellStyle name="20% - Акцент2 11 2 2 2" xfId="2861"/>
    <cellStyle name="20% - Акцент2 11 2 3" xfId="2860"/>
    <cellStyle name="20% - Акцент2 11 3" xfId="950"/>
    <cellStyle name="20% - Акцент2 11 3 2" xfId="2862"/>
    <cellStyle name="20% - Акцент2 11 4" xfId="2859"/>
    <cellStyle name="20% - Акцент2 12" xfId="951"/>
    <cellStyle name="20% - Акцент2 12 2" xfId="952"/>
    <cellStyle name="20% - Акцент2 13" xfId="953"/>
    <cellStyle name="20% - Акцент2 13 2" xfId="954"/>
    <cellStyle name="20% - Акцент2 14" xfId="955"/>
    <cellStyle name="20% - Акцент2 14 2" xfId="956"/>
    <cellStyle name="20% - Акцент2 15" xfId="957"/>
    <cellStyle name="20% - Акцент2 16" xfId="958"/>
    <cellStyle name="20% - Акцент2 16 2" xfId="2236"/>
    <cellStyle name="20% - Акцент2 16 2 2" xfId="2647"/>
    <cellStyle name="20% - Акцент2 16 2 2 2" xfId="3961"/>
    <cellStyle name="20% - Акцент2 16 2 2 3" xfId="3450"/>
    <cellStyle name="20% - Акцент2 16 2 3" xfId="3726"/>
    <cellStyle name="20% - Акцент2 16 2 4" xfId="3591"/>
    <cellStyle name="20% - Акцент2 16 3" xfId="2191"/>
    <cellStyle name="20% - Акцент2 16 3 2" xfId="2630"/>
    <cellStyle name="20% - Акцент2 16 3 2 2" xfId="3944"/>
    <cellStyle name="20% - Акцент2 16 3 2 3" xfId="3446"/>
    <cellStyle name="20% - Акцент2 16 3 3" xfId="3709"/>
    <cellStyle name="20% - Акцент2 16 3 4" xfId="4133"/>
    <cellStyle name="20% - Акцент2 16 4" xfId="2543"/>
    <cellStyle name="20% - Акцент2 16 4 2" xfId="3857"/>
    <cellStyle name="20% - Акцент2 16 4 3" xfId="3435"/>
    <cellStyle name="20% - Акцент2 16 5" xfId="3317"/>
    <cellStyle name="20% - Акцент2 17" xfId="959"/>
    <cellStyle name="20% - Акцент2 17 2" xfId="2863"/>
    <cellStyle name="20% - Акцент2 18" xfId="960"/>
    <cellStyle name="20% - Акцент2 18 2" xfId="2864"/>
    <cellStyle name="20% - Акцент2 19" xfId="961"/>
    <cellStyle name="20% - Акцент2 19 2" xfId="2865"/>
    <cellStyle name="20% - Акцент2 2" xfId="4"/>
    <cellStyle name="20% - Акцент2 2 2" xfId="5"/>
    <cellStyle name="20% - Акцент2 2 2 2" xfId="962"/>
    <cellStyle name="20% - Акцент2 2 2 2 2" xfId="2866"/>
    <cellStyle name="20% - Акцент2 2 2 3" xfId="2777"/>
    <cellStyle name="20% - Акцент2 2 3" xfId="963"/>
    <cellStyle name="20% - Акцент2 2 3 2" xfId="2867"/>
    <cellStyle name="20% - Акцент2 2 4" xfId="4193"/>
    <cellStyle name="20% - Акцент2 2 5" xfId="229"/>
    <cellStyle name="20% - Акцент2 20" xfId="2103"/>
    <cellStyle name="20% - Акцент2 20 2" xfId="2563"/>
    <cellStyle name="20% - Акцент2 20 2 2" xfId="3877"/>
    <cellStyle name="20% - Акцент2 20 2 3" xfId="3467"/>
    <cellStyle name="20% - Акцент2 20 3" xfId="3305"/>
    <cellStyle name="20% - Акцент2 20 4" xfId="3642"/>
    <cellStyle name="20% - Акцент2 20 5" xfId="4160"/>
    <cellStyle name="20% - Акцент2 21" xfId="2466"/>
    <cellStyle name="20% - Акцент2 21 2" xfId="3283"/>
    <cellStyle name="20% - Акцент2 21 3" xfId="3790"/>
    <cellStyle name="20% - Акцент2 21 4" xfId="4182"/>
    <cellStyle name="20% - Акцент2 22" xfId="489"/>
    <cellStyle name="20% - Акцент2 3" xfId="569"/>
    <cellStyle name="20% - Акцент2 3 2" xfId="570"/>
    <cellStyle name="20% - Акцент2 3 2 2" xfId="964"/>
    <cellStyle name="20% - Акцент2 3 2 2 2" xfId="2868"/>
    <cellStyle name="20% - Акцент2 3 2 3" xfId="2122"/>
    <cellStyle name="20% - Акцент2 3 2 3 2" xfId="2579"/>
    <cellStyle name="20% - Акцент2 3 2 3 2 2" xfId="3893"/>
    <cellStyle name="20% - Акцент2 3 2 3 2 3" xfId="4016"/>
    <cellStyle name="20% - Акцент2 3 2 3 3" xfId="3658"/>
    <cellStyle name="20% - Акцент2 3 2 3 4" xfId="4156"/>
    <cellStyle name="20% - Акцент2 3 2 4" xfId="2491"/>
    <cellStyle name="20% - Акцент2 3 2 4 2" xfId="3806"/>
    <cellStyle name="20% - Акцент2 3 2 4 3" xfId="4099"/>
    <cellStyle name="20% - Акцент2 3 2 5" xfId="3487"/>
    <cellStyle name="20% - Акцент2 3 2 6" xfId="3779"/>
    <cellStyle name="20% - Акцент2 3 3" xfId="965"/>
    <cellStyle name="20% - Акцент2 3 3 2" xfId="2869"/>
    <cellStyle name="20% - Акцент2 3 4" xfId="2373"/>
    <cellStyle name="20% - Акцент2 3 4 2" xfId="2682"/>
    <cellStyle name="20% - Акцент2 3 4 2 2" xfId="3996"/>
    <cellStyle name="20% - Акцент2 3 4 2 3" xfId="3427"/>
    <cellStyle name="20% - Акцент2 3 4 3" xfId="3763"/>
    <cellStyle name="20% - Акцент2 3 4 4" xfId="3563"/>
    <cellStyle name="20% - Акцент2 3 5" xfId="2121"/>
    <cellStyle name="20% - Акцент2 3 5 2" xfId="2578"/>
    <cellStyle name="20% - Акцент2 3 5 2 2" xfId="3892"/>
    <cellStyle name="20% - Акцент2 3 5 2 3" xfId="3436"/>
    <cellStyle name="20% - Акцент2 3 5 3" xfId="3657"/>
    <cellStyle name="20% - Акцент2 3 5 4" xfId="4155"/>
    <cellStyle name="20% - Акцент2 3 6" xfId="2490"/>
    <cellStyle name="20% - Акцент2 3 6 2" xfId="3805"/>
    <cellStyle name="20% - Акцент2 3 6 3" xfId="3578"/>
    <cellStyle name="20% - Акцент2 3 7" xfId="3380"/>
    <cellStyle name="20% - Акцент2 3 8" xfId="4194"/>
    <cellStyle name="20% - Акцент2 4" xfId="571"/>
    <cellStyle name="20% - Акцент2 4 2" xfId="966"/>
    <cellStyle name="20% - Акцент2 4 2 2" xfId="967"/>
    <cellStyle name="20% - Акцент2 4 2 2 2" xfId="2871"/>
    <cellStyle name="20% - Акцент2 4 2 3" xfId="2870"/>
    <cellStyle name="20% - Акцент2 4 3" xfId="968"/>
    <cellStyle name="20% - Акцент2 4 3 2" xfId="2872"/>
    <cellStyle name="20% - Акцент2 4 4" xfId="2345"/>
    <cellStyle name="20% - Акцент2 4 4 2" xfId="2666"/>
    <cellStyle name="20% - Акцент2 4 4 2 2" xfId="3980"/>
    <cellStyle name="20% - Акцент2 4 4 2 3" xfId="3497"/>
    <cellStyle name="20% - Акцент2 4 4 3" xfId="3747"/>
    <cellStyle name="20% - Акцент2 4 4 4" xfId="3488"/>
    <cellStyle name="20% - Акцент2 4 5" xfId="2123"/>
    <cellStyle name="20% - Акцент2 4 5 2" xfId="2580"/>
    <cellStyle name="20% - Акцент2 4 5 2 2" xfId="3894"/>
    <cellStyle name="20% - Акцент2 4 5 2 3" xfId="4063"/>
    <cellStyle name="20% - Акцент2 4 5 3" xfId="3659"/>
    <cellStyle name="20% - Акцент2 4 5 4" xfId="3619"/>
    <cellStyle name="20% - Акцент2 4 6" xfId="2492"/>
    <cellStyle name="20% - Акцент2 4 6 2" xfId="3807"/>
    <cellStyle name="20% - Акцент2 4 6 3" xfId="3489"/>
    <cellStyle name="20% - Акцент2 4 7" xfId="3364"/>
    <cellStyle name="20% - Акцент2 4 8" xfId="4195"/>
    <cellStyle name="20% - Акцент2 5" xfId="969"/>
    <cellStyle name="20% - Акцент2 5 2" xfId="970"/>
    <cellStyle name="20% - Акцент2 5 2 2" xfId="971"/>
    <cellStyle name="20% - Акцент2 5 2 2 2" xfId="2875"/>
    <cellStyle name="20% - Акцент2 5 2 3" xfId="2874"/>
    <cellStyle name="20% - Акцент2 5 3" xfId="972"/>
    <cellStyle name="20% - Акцент2 5 3 2" xfId="2876"/>
    <cellStyle name="20% - Акцент2 5 4" xfId="2873"/>
    <cellStyle name="20% - Акцент2 6" xfId="973"/>
    <cellStyle name="20% - Акцент2 6 2" xfId="974"/>
    <cellStyle name="20% - Акцент2 6 2 2" xfId="975"/>
    <cellStyle name="20% - Акцент2 6 2 2 2" xfId="2879"/>
    <cellStyle name="20% - Акцент2 6 2 3" xfId="2878"/>
    <cellStyle name="20% - Акцент2 6 3" xfId="976"/>
    <cellStyle name="20% - Акцент2 6 3 2" xfId="2880"/>
    <cellStyle name="20% - Акцент2 6 4" xfId="2877"/>
    <cellStyle name="20% - Акцент2 7" xfId="977"/>
    <cellStyle name="20% - Акцент2 7 2" xfId="978"/>
    <cellStyle name="20% - Акцент2 7 2 2" xfId="979"/>
    <cellStyle name="20% - Акцент2 7 2 2 2" xfId="2883"/>
    <cellStyle name="20% - Акцент2 7 2 3" xfId="2882"/>
    <cellStyle name="20% - Акцент2 7 3" xfId="980"/>
    <cellStyle name="20% - Акцент2 7 3 2" xfId="2884"/>
    <cellStyle name="20% - Акцент2 7 4" xfId="2881"/>
    <cellStyle name="20% - Акцент2 8" xfId="981"/>
    <cellStyle name="20% - Акцент2 8 2" xfId="982"/>
    <cellStyle name="20% - Акцент2 8 2 2" xfId="983"/>
    <cellStyle name="20% - Акцент2 8 2 2 2" xfId="2887"/>
    <cellStyle name="20% - Акцент2 8 2 3" xfId="2886"/>
    <cellStyle name="20% - Акцент2 8 3" xfId="984"/>
    <cellStyle name="20% - Акцент2 8 3 2" xfId="2888"/>
    <cellStyle name="20% - Акцент2 8 4" xfId="2885"/>
    <cellStyle name="20% - Акцент2 9" xfId="985"/>
    <cellStyle name="20% - Акцент2 9 2" xfId="986"/>
    <cellStyle name="20% - Акцент2 9 2 2" xfId="987"/>
    <cellStyle name="20% - Акцент2 9 2 2 2" xfId="2891"/>
    <cellStyle name="20% - Акцент2 9 2 3" xfId="2890"/>
    <cellStyle name="20% - Акцент2 9 3" xfId="988"/>
    <cellStyle name="20% - Акцент2 9 3 2" xfId="2892"/>
    <cellStyle name="20% - Акцент2 9 4" xfId="2889"/>
    <cellStyle name="20% — акцент3" xfId="63" builtinId="38" customBuiltin="1"/>
    <cellStyle name="20% - Акцент3 10" xfId="989"/>
    <cellStyle name="20% - Акцент3 10 2" xfId="990"/>
    <cellStyle name="20% - Акцент3 10 2 2" xfId="991"/>
    <cellStyle name="20% - Акцент3 10 2 2 2" xfId="2895"/>
    <cellStyle name="20% - Акцент3 10 2 3" xfId="2894"/>
    <cellStyle name="20% - Акцент3 10 3" xfId="992"/>
    <cellStyle name="20% - Акцент3 10 3 2" xfId="2896"/>
    <cellStyle name="20% - Акцент3 10 4" xfId="2893"/>
    <cellStyle name="20% - Акцент3 11" xfId="993"/>
    <cellStyle name="20% - Акцент3 11 2" xfId="994"/>
    <cellStyle name="20% - Акцент3 11 2 2" xfId="995"/>
    <cellStyle name="20% - Акцент3 11 2 2 2" xfId="2899"/>
    <cellStyle name="20% - Акцент3 11 2 3" xfId="2898"/>
    <cellStyle name="20% - Акцент3 11 3" xfId="996"/>
    <cellStyle name="20% - Акцент3 11 3 2" xfId="2900"/>
    <cellStyle name="20% - Акцент3 11 4" xfId="2897"/>
    <cellStyle name="20% - Акцент3 12" xfId="997"/>
    <cellStyle name="20% - Акцент3 12 2" xfId="998"/>
    <cellStyle name="20% - Акцент3 13" xfId="999"/>
    <cellStyle name="20% - Акцент3 13 2" xfId="1000"/>
    <cellStyle name="20% - Акцент3 14" xfId="1001"/>
    <cellStyle name="20% - Акцент3 14 2" xfId="1002"/>
    <cellStyle name="20% - Акцент3 15" xfId="1003"/>
    <cellStyle name="20% - Акцент3 16" xfId="1004"/>
    <cellStyle name="20% - Акцент3 16 2" xfId="2237"/>
    <cellStyle name="20% - Акцент3 16 2 2" xfId="2648"/>
    <cellStyle name="20% - Акцент3 16 2 2 2" xfId="3962"/>
    <cellStyle name="20% - Акцент3 16 2 2 3" xfId="4032"/>
    <cellStyle name="20% - Акцент3 16 2 3" xfId="3727"/>
    <cellStyle name="20% - Акцент3 16 2 4" xfId="3590"/>
    <cellStyle name="20% - Акцент3 16 3" xfId="2192"/>
    <cellStyle name="20% - Акцент3 16 3 2" xfId="2631"/>
    <cellStyle name="20% - Акцент3 16 3 2 2" xfId="3945"/>
    <cellStyle name="20% - Акцент3 16 3 2 3" xfId="3571"/>
    <cellStyle name="20% - Акцент3 16 3 3" xfId="3710"/>
    <cellStyle name="20% - Акцент3 16 3 4" xfId="3596"/>
    <cellStyle name="20% - Акцент3 16 4" xfId="2544"/>
    <cellStyle name="20% - Акцент3 16 4 2" xfId="3858"/>
    <cellStyle name="20% - Акцент3 16 4 3" xfId="3465"/>
    <cellStyle name="20% - Акцент3 16 5" xfId="3318"/>
    <cellStyle name="20% - Акцент3 17" xfId="1005"/>
    <cellStyle name="20% - Акцент3 17 2" xfId="2901"/>
    <cellStyle name="20% - Акцент3 18" xfId="1006"/>
    <cellStyle name="20% - Акцент3 18 2" xfId="2902"/>
    <cellStyle name="20% - Акцент3 19" xfId="1007"/>
    <cellStyle name="20% - Акцент3 19 2" xfId="2903"/>
    <cellStyle name="20% - Акцент3 2" xfId="6"/>
    <cellStyle name="20% - Акцент3 2 2" xfId="7"/>
    <cellStyle name="20% - Акцент3 2 2 2" xfId="1008"/>
    <cellStyle name="20% - Акцент3 2 2 2 2" xfId="2904"/>
    <cellStyle name="20% - Акцент3 2 2 3" xfId="2778"/>
    <cellStyle name="20% - Акцент3 2 3" xfId="1009"/>
    <cellStyle name="20% - Акцент3 2 3 2" xfId="2905"/>
    <cellStyle name="20% - Акцент3 2 4" xfId="4196"/>
    <cellStyle name="20% - Акцент3 2 5" xfId="230"/>
    <cellStyle name="20% - Акцент3 20" xfId="2105"/>
    <cellStyle name="20% - Акцент3 20 2" xfId="2565"/>
    <cellStyle name="20% - Акцент3 20 2 2" xfId="3879"/>
    <cellStyle name="20% - Акцент3 20 2 3" xfId="4068"/>
    <cellStyle name="20% - Акцент3 20 3" xfId="3307"/>
    <cellStyle name="20% - Акцент3 20 4" xfId="3644"/>
    <cellStyle name="20% - Акцент3 20 5" xfId="4159"/>
    <cellStyle name="20% - Акцент3 21" xfId="2470"/>
    <cellStyle name="20% - Акцент3 21 2" xfId="3285"/>
    <cellStyle name="20% - Акцент3 21 3" xfId="3792"/>
    <cellStyle name="20% - Акцент3 21 4" xfId="3404"/>
    <cellStyle name="20% - Акцент3 22" xfId="493"/>
    <cellStyle name="20% - Акцент3 3" xfId="572"/>
    <cellStyle name="20% - Акцент3 3 2" xfId="573"/>
    <cellStyle name="20% - Акцент3 3 2 2" xfId="1010"/>
    <cellStyle name="20% - Акцент3 3 2 2 2" xfId="2906"/>
    <cellStyle name="20% - Акцент3 3 2 3" xfId="2125"/>
    <cellStyle name="20% - Акцент3 3 2 3 2" xfId="2582"/>
    <cellStyle name="20% - Акцент3 3 2 3 2 2" xfId="3896"/>
    <cellStyle name="20% - Акцент3 3 2 3 2 3" xfId="3559"/>
    <cellStyle name="20% - Акцент3 3 2 3 3" xfId="3661"/>
    <cellStyle name="20% - Акцент3 3 2 3 4" xfId="3617"/>
    <cellStyle name="20% - Акцент3 3 2 4" xfId="2494"/>
    <cellStyle name="20% - Акцент3 3 2 4 2" xfId="3809"/>
    <cellStyle name="20% - Акцент3 3 2 4 3" xfId="3537"/>
    <cellStyle name="20% - Акцент3 3 2 5" xfId="3455"/>
    <cellStyle name="20% - Акцент3 3 2 6" xfId="3572"/>
    <cellStyle name="20% - Акцент3 3 3" xfId="1011"/>
    <cellStyle name="20% - Акцент3 3 3 2" xfId="2907"/>
    <cellStyle name="20% - Акцент3 3 4" xfId="2375"/>
    <cellStyle name="20% - Акцент3 3 4 2" xfId="2684"/>
    <cellStyle name="20% - Акцент3 3 4 2 2" xfId="3998"/>
    <cellStyle name="20% - Акцент3 3 4 2 3" xfId="3478"/>
    <cellStyle name="20% - Акцент3 3 4 3" xfId="3765"/>
    <cellStyle name="20% - Акцент3 3 4 4" xfId="3408"/>
    <cellStyle name="20% - Акцент3 3 5" xfId="2124"/>
    <cellStyle name="20% - Акцент3 3 5 2" xfId="2581"/>
    <cellStyle name="20% - Акцент3 3 5 2 2" xfId="3895"/>
    <cellStyle name="20% - Акцент3 3 5 2 3" xfId="3418"/>
    <cellStyle name="20% - Акцент3 3 5 3" xfId="3660"/>
    <cellStyle name="20% - Акцент3 3 5 4" xfId="3618"/>
    <cellStyle name="20% - Акцент3 3 6" xfId="2493"/>
    <cellStyle name="20% - Акцент3 3 6 2" xfId="3808"/>
    <cellStyle name="20% - Акцент3 3 6 3" xfId="4098"/>
    <cellStyle name="20% - Акцент3 3 7" xfId="3382"/>
    <cellStyle name="20% - Акцент3 3 8" xfId="4197"/>
    <cellStyle name="20% - Акцент3 4" xfId="574"/>
    <cellStyle name="20% - Акцент3 4 2" xfId="1012"/>
    <cellStyle name="20% - Акцент3 4 2 2" xfId="1013"/>
    <cellStyle name="20% - Акцент3 4 2 2 2" xfId="2909"/>
    <cellStyle name="20% - Акцент3 4 2 3" xfId="2908"/>
    <cellStyle name="20% - Акцент3 4 3" xfId="1014"/>
    <cellStyle name="20% - Акцент3 4 3 2" xfId="2910"/>
    <cellStyle name="20% - Акцент3 4 4" xfId="2349"/>
    <cellStyle name="20% - Акцент3 4 4 2" xfId="2668"/>
    <cellStyle name="20% - Акцент3 4 4 2 2" xfId="3982"/>
    <cellStyle name="20% - Акцент3 4 4 2 3" xfId="3565"/>
    <cellStyle name="20% - Акцент3 4 4 3" xfId="3749"/>
    <cellStyle name="20% - Акцент3 4 4 4" xfId="3399"/>
    <cellStyle name="20% - Акцент3 4 5" xfId="2126"/>
    <cellStyle name="20% - Акцент3 4 5 2" xfId="2583"/>
    <cellStyle name="20% - Акцент3 4 5 2 2" xfId="3897"/>
    <cellStyle name="20% - Акцент3 4 5 2 3" xfId="3426"/>
    <cellStyle name="20% - Акцент3 4 5 3" xfId="3662"/>
    <cellStyle name="20% - Акцент3 4 5 4" xfId="4150"/>
    <cellStyle name="20% - Акцент3 4 6" xfId="2495"/>
    <cellStyle name="20% - Акцент3 4 6 2" xfId="3810"/>
    <cellStyle name="20% - Акцент3 4 6 3" xfId="4173"/>
    <cellStyle name="20% - Акцент3 4 7" xfId="3366"/>
    <cellStyle name="20% - Акцент3 4 8" xfId="4198"/>
    <cellStyle name="20% - Акцент3 5" xfId="1015"/>
    <cellStyle name="20% - Акцент3 5 2" xfId="1016"/>
    <cellStyle name="20% - Акцент3 5 2 2" xfId="1017"/>
    <cellStyle name="20% - Акцент3 5 2 2 2" xfId="2913"/>
    <cellStyle name="20% - Акцент3 5 2 3" xfId="2912"/>
    <cellStyle name="20% - Акцент3 5 3" xfId="1018"/>
    <cellStyle name="20% - Акцент3 5 3 2" xfId="2914"/>
    <cellStyle name="20% - Акцент3 5 4" xfId="2911"/>
    <cellStyle name="20% - Акцент3 6" xfId="1019"/>
    <cellStyle name="20% - Акцент3 6 2" xfId="1020"/>
    <cellStyle name="20% - Акцент3 6 2 2" xfId="1021"/>
    <cellStyle name="20% - Акцент3 6 2 2 2" xfId="2917"/>
    <cellStyle name="20% - Акцент3 6 2 3" xfId="2916"/>
    <cellStyle name="20% - Акцент3 6 3" xfId="1022"/>
    <cellStyle name="20% - Акцент3 6 3 2" xfId="2918"/>
    <cellStyle name="20% - Акцент3 6 4" xfId="2915"/>
    <cellStyle name="20% - Акцент3 7" xfId="1023"/>
    <cellStyle name="20% - Акцент3 7 2" xfId="1024"/>
    <cellStyle name="20% - Акцент3 7 2 2" xfId="1025"/>
    <cellStyle name="20% - Акцент3 7 2 2 2" xfId="2921"/>
    <cellStyle name="20% - Акцент3 7 2 3" xfId="2920"/>
    <cellStyle name="20% - Акцент3 7 3" xfId="1026"/>
    <cellStyle name="20% - Акцент3 7 3 2" xfId="2922"/>
    <cellStyle name="20% - Акцент3 7 4" xfId="2919"/>
    <cellStyle name="20% - Акцент3 8" xfId="1027"/>
    <cellStyle name="20% - Акцент3 8 2" xfId="1028"/>
    <cellStyle name="20% - Акцент3 8 2 2" xfId="1029"/>
    <cellStyle name="20% - Акцент3 8 2 2 2" xfId="2925"/>
    <cellStyle name="20% - Акцент3 8 2 3" xfId="2924"/>
    <cellStyle name="20% - Акцент3 8 3" xfId="1030"/>
    <cellStyle name="20% - Акцент3 8 3 2" xfId="2926"/>
    <cellStyle name="20% - Акцент3 8 4" xfId="2923"/>
    <cellStyle name="20% - Акцент3 9" xfId="1031"/>
    <cellStyle name="20% - Акцент3 9 2" xfId="1032"/>
    <cellStyle name="20% - Акцент3 9 2 2" xfId="1033"/>
    <cellStyle name="20% - Акцент3 9 2 2 2" xfId="2929"/>
    <cellStyle name="20% - Акцент3 9 2 3" xfId="2928"/>
    <cellStyle name="20% - Акцент3 9 3" xfId="1034"/>
    <cellStyle name="20% - Акцент3 9 3 2" xfId="2930"/>
    <cellStyle name="20% - Акцент3 9 4" xfId="2927"/>
    <cellStyle name="20% — акцент4" xfId="67" builtinId="42" customBuiltin="1"/>
    <cellStyle name="20% - Акцент4 10" xfId="1035"/>
    <cellStyle name="20% - Акцент4 10 2" xfId="1036"/>
    <cellStyle name="20% - Акцент4 10 2 2" xfId="1037"/>
    <cellStyle name="20% - Акцент4 10 2 2 2" xfId="2933"/>
    <cellStyle name="20% - Акцент4 10 2 3" xfId="2932"/>
    <cellStyle name="20% - Акцент4 10 3" xfId="1038"/>
    <cellStyle name="20% - Акцент4 10 3 2" xfId="2934"/>
    <cellStyle name="20% - Акцент4 10 4" xfId="2931"/>
    <cellStyle name="20% - Акцент4 11" xfId="1039"/>
    <cellStyle name="20% - Акцент4 11 2" xfId="1040"/>
    <cellStyle name="20% - Акцент4 11 2 2" xfId="1041"/>
    <cellStyle name="20% - Акцент4 11 2 2 2" xfId="2937"/>
    <cellStyle name="20% - Акцент4 11 2 3" xfId="2936"/>
    <cellStyle name="20% - Акцент4 11 3" xfId="1042"/>
    <cellStyle name="20% - Акцент4 11 3 2" xfId="2938"/>
    <cellStyle name="20% - Акцент4 11 4" xfId="2935"/>
    <cellStyle name="20% - Акцент4 12" xfId="1043"/>
    <cellStyle name="20% - Акцент4 12 2" xfId="1044"/>
    <cellStyle name="20% - Акцент4 13" xfId="1045"/>
    <cellStyle name="20% - Акцент4 13 2" xfId="1046"/>
    <cellStyle name="20% - Акцент4 14" xfId="1047"/>
    <cellStyle name="20% - Акцент4 14 2" xfId="1048"/>
    <cellStyle name="20% - Акцент4 15" xfId="1049"/>
    <cellStyle name="20% - Акцент4 16" xfId="1050"/>
    <cellStyle name="20% - Акцент4 16 2" xfId="2238"/>
    <cellStyle name="20% - Акцент4 16 2 2" xfId="2649"/>
    <cellStyle name="20% - Акцент4 16 2 2 2" xfId="3963"/>
    <cellStyle name="20% - Акцент4 16 2 2 3" xfId="4035"/>
    <cellStyle name="20% - Акцент4 16 2 3" xfId="3728"/>
    <cellStyle name="20% - Акцент4 16 2 4" xfId="4122"/>
    <cellStyle name="20% - Акцент4 16 3" xfId="2193"/>
    <cellStyle name="20% - Акцент4 16 3 2" xfId="2632"/>
    <cellStyle name="20% - Акцент4 16 3 2 2" xfId="3946"/>
    <cellStyle name="20% - Акцент4 16 3 2 3" xfId="4040"/>
    <cellStyle name="20% - Акцент4 16 3 3" xfId="3711"/>
    <cellStyle name="20% - Акцент4 16 3 4" xfId="4018"/>
    <cellStyle name="20% - Акцент4 16 4" xfId="2545"/>
    <cellStyle name="20% - Акцент4 16 4 2" xfId="3859"/>
    <cellStyle name="20% - Акцент4 16 4 3" xfId="4074"/>
    <cellStyle name="20% - Акцент4 16 5" xfId="3319"/>
    <cellStyle name="20% - Акцент4 17" xfId="1051"/>
    <cellStyle name="20% - Акцент4 17 2" xfId="2939"/>
    <cellStyle name="20% - Акцент4 18" xfId="1052"/>
    <cellStyle name="20% - Акцент4 18 2" xfId="2940"/>
    <cellStyle name="20% - Акцент4 19" xfId="1053"/>
    <cellStyle name="20% - Акцент4 19 2" xfId="2941"/>
    <cellStyle name="20% - Акцент4 2" xfId="8"/>
    <cellStyle name="20% - Акцент4 2 2" xfId="9"/>
    <cellStyle name="20% - Акцент4 2 2 2" xfId="1054"/>
    <cellStyle name="20% - Акцент4 2 2 2 2" xfId="2942"/>
    <cellStyle name="20% - Акцент4 2 2 3" xfId="2779"/>
    <cellStyle name="20% - Акцент4 2 3" xfId="1055"/>
    <cellStyle name="20% - Акцент4 2 3 2" xfId="2943"/>
    <cellStyle name="20% - Акцент4 2 4" xfId="4199"/>
    <cellStyle name="20% - Акцент4 2 5" xfId="231"/>
    <cellStyle name="20% - Акцент4 20" xfId="2107"/>
    <cellStyle name="20% - Акцент4 20 2" xfId="2567"/>
    <cellStyle name="20% - Акцент4 20 2 2" xfId="3881"/>
    <cellStyle name="20% - Акцент4 20 2 3" xfId="3411"/>
    <cellStyle name="20% - Акцент4 20 3" xfId="3309"/>
    <cellStyle name="20% - Акцент4 20 4" xfId="3646"/>
    <cellStyle name="20% - Акцент4 20 5" xfId="4158"/>
    <cellStyle name="20% - Акцент4 21" xfId="2474"/>
    <cellStyle name="20% - Акцент4 21 2" xfId="3287"/>
    <cellStyle name="20% - Акцент4 21 3" xfId="3794"/>
    <cellStyle name="20% - Акцент4 21 4" xfId="3514"/>
    <cellStyle name="20% - Акцент4 22" xfId="497"/>
    <cellStyle name="20% - Акцент4 3" xfId="575"/>
    <cellStyle name="20% - Акцент4 3 2" xfId="576"/>
    <cellStyle name="20% - Акцент4 3 2 2" xfId="1056"/>
    <cellStyle name="20% - Акцент4 3 2 2 2" xfId="2944"/>
    <cellStyle name="20% - Акцент4 3 2 3" xfId="2128"/>
    <cellStyle name="20% - Акцент4 3 2 3 2" xfId="2585"/>
    <cellStyle name="20% - Акцент4 3 2 3 2 2" xfId="3899"/>
    <cellStyle name="20% - Акцент4 3 2 3 2 3" xfId="3515"/>
    <cellStyle name="20% - Акцент4 3 2 3 3" xfId="3664"/>
    <cellStyle name="20% - Акцент4 3 2 3 4" xfId="3616"/>
    <cellStyle name="20% - Акцент4 3 2 4" xfId="2497"/>
    <cellStyle name="20% - Акцент4 3 2 4 2" xfId="3812"/>
    <cellStyle name="20% - Акцент4 3 2 4 3" xfId="3525"/>
    <cellStyle name="20% - Акцент4 3 2 5" xfId="3577"/>
    <cellStyle name="20% - Акцент4 3 2 6" xfId="3778"/>
    <cellStyle name="20% - Акцент4 3 3" xfId="1057"/>
    <cellStyle name="20% - Акцент4 3 3 2" xfId="2945"/>
    <cellStyle name="20% - Акцент4 3 4" xfId="2377"/>
    <cellStyle name="20% - Акцент4 3 4 2" xfId="2686"/>
    <cellStyle name="20% - Акцент4 3 4 2 2" xfId="4000"/>
    <cellStyle name="20% - Акцент4 3 4 2 3" xfId="3541"/>
    <cellStyle name="20% - Акцент4 3 4 3" xfId="3767"/>
    <cellStyle name="20% - Акцент4 3 4 4" xfId="4017"/>
    <cellStyle name="20% - Акцент4 3 5" xfId="2127"/>
    <cellStyle name="20% - Акцент4 3 5 2" xfId="2584"/>
    <cellStyle name="20% - Акцент4 3 5 2 2" xfId="3898"/>
    <cellStyle name="20% - Акцент4 3 5 2 3" xfId="4062"/>
    <cellStyle name="20% - Акцент4 3 5 3" xfId="3663"/>
    <cellStyle name="20% - Акцент4 3 5 4" xfId="4153"/>
    <cellStyle name="20% - Акцент4 3 6" xfId="2496"/>
    <cellStyle name="20% - Акцент4 3 6 2" xfId="3811"/>
    <cellStyle name="20% - Акцент4 3 6 3" xfId="3469"/>
    <cellStyle name="20% - Акцент4 3 7" xfId="3384"/>
    <cellStyle name="20% - Акцент4 3 8" xfId="4200"/>
    <cellStyle name="20% - Акцент4 4" xfId="577"/>
    <cellStyle name="20% - Акцент4 4 2" xfId="1058"/>
    <cellStyle name="20% - Акцент4 4 2 2" xfId="1059"/>
    <cellStyle name="20% - Акцент4 4 2 2 2" xfId="2947"/>
    <cellStyle name="20% - Акцент4 4 2 3" xfId="2946"/>
    <cellStyle name="20% - Акцент4 4 3" xfId="1060"/>
    <cellStyle name="20% - Акцент4 4 3 2" xfId="2948"/>
    <cellStyle name="20% - Акцент4 4 4" xfId="2353"/>
    <cellStyle name="20% - Акцент4 4 4 2" xfId="2670"/>
    <cellStyle name="20% - Акцент4 4 4 2 2" xfId="3984"/>
    <cellStyle name="20% - Акцент4 4 4 2 3" xfId="4166"/>
    <cellStyle name="20% - Акцент4 4 4 3" xfId="3751"/>
    <cellStyle name="20% - Акцент4 4 4 4" xfId="3557"/>
    <cellStyle name="20% - Акцент4 4 5" xfId="2129"/>
    <cellStyle name="20% - Акцент4 4 5 2" xfId="2586"/>
    <cellStyle name="20% - Акцент4 4 5 2 2" xfId="3900"/>
    <cellStyle name="20% - Акцент4 4 5 2 3" xfId="4061"/>
    <cellStyle name="20% - Акцент4 4 5 3" xfId="3665"/>
    <cellStyle name="20% - Акцент4 4 5 4" xfId="4151"/>
    <cellStyle name="20% - Акцент4 4 6" xfId="2498"/>
    <cellStyle name="20% - Акцент4 4 6 2" xfId="3813"/>
    <cellStyle name="20% - Акцент4 4 6 3" xfId="3558"/>
    <cellStyle name="20% - Акцент4 4 7" xfId="3368"/>
    <cellStyle name="20% - Акцент4 4 8" xfId="4201"/>
    <cellStyle name="20% - Акцент4 5" xfId="1061"/>
    <cellStyle name="20% - Акцент4 5 2" xfId="1062"/>
    <cellStyle name="20% - Акцент4 5 2 2" xfId="1063"/>
    <cellStyle name="20% - Акцент4 5 2 2 2" xfId="2951"/>
    <cellStyle name="20% - Акцент4 5 2 3" xfId="2950"/>
    <cellStyle name="20% - Акцент4 5 3" xfId="1064"/>
    <cellStyle name="20% - Акцент4 5 3 2" xfId="2952"/>
    <cellStyle name="20% - Акцент4 5 4" xfId="2949"/>
    <cellStyle name="20% - Акцент4 6" xfId="1065"/>
    <cellStyle name="20% - Акцент4 6 2" xfId="1066"/>
    <cellStyle name="20% - Акцент4 6 2 2" xfId="1067"/>
    <cellStyle name="20% - Акцент4 6 2 2 2" xfId="2955"/>
    <cellStyle name="20% - Акцент4 6 2 3" xfId="2954"/>
    <cellStyle name="20% - Акцент4 6 3" xfId="1068"/>
    <cellStyle name="20% - Акцент4 6 3 2" xfId="2956"/>
    <cellStyle name="20% - Акцент4 6 4" xfId="2953"/>
    <cellStyle name="20% - Акцент4 7" xfId="1069"/>
    <cellStyle name="20% - Акцент4 7 2" xfId="1070"/>
    <cellStyle name="20% - Акцент4 7 2 2" xfId="1071"/>
    <cellStyle name="20% - Акцент4 7 2 2 2" xfId="2959"/>
    <cellStyle name="20% - Акцент4 7 2 3" xfId="2958"/>
    <cellStyle name="20% - Акцент4 7 3" xfId="1072"/>
    <cellStyle name="20% - Акцент4 7 3 2" xfId="2960"/>
    <cellStyle name="20% - Акцент4 7 4" xfId="2957"/>
    <cellStyle name="20% - Акцент4 8" xfId="1073"/>
    <cellStyle name="20% - Акцент4 8 2" xfId="1074"/>
    <cellStyle name="20% - Акцент4 8 2 2" xfId="1075"/>
    <cellStyle name="20% - Акцент4 8 2 2 2" xfId="2963"/>
    <cellStyle name="20% - Акцент4 8 2 3" xfId="2962"/>
    <cellStyle name="20% - Акцент4 8 3" xfId="1076"/>
    <cellStyle name="20% - Акцент4 8 3 2" xfId="2964"/>
    <cellStyle name="20% - Акцент4 8 4" xfId="2961"/>
    <cellStyle name="20% - Акцент4 9" xfId="1077"/>
    <cellStyle name="20% - Акцент4 9 2" xfId="1078"/>
    <cellStyle name="20% - Акцент4 9 2 2" xfId="1079"/>
    <cellStyle name="20% - Акцент4 9 2 2 2" xfId="2967"/>
    <cellStyle name="20% - Акцент4 9 2 3" xfId="2966"/>
    <cellStyle name="20% - Акцент4 9 3" xfId="1080"/>
    <cellStyle name="20% - Акцент4 9 3 2" xfId="2968"/>
    <cellStyle name="20% - Акцент4 9 4" xfId="2965"/>
    <cellStyle name="20% — акцент5" xfId="71" builtinId="46" customBuiltin="1"/>
    <cellStyle name="20% - Акцент5 10" xfId="1081"/>
    <cellStyle name="20% - Акцент5 10 2" xfId="1082"/>
    <cellStyle name="20% - Акцент5 10 2 2" xfId="1083"/>
    <cellStyle name="20% - Акцент5 10 2 2 2" xfId="2971"/>
    <cellStyle name="20% - Акцент5 10 2 3" xfId="2970"/>
    <cellStyle name="20% - Акцент5 10 3" xfId="1084"/>
    <cellStyle name="20% - Акцент5 10 3 2" xfId="2972"/>
    <cellStyle name="20% - Акцент5 10 4" xfId="2969"/>
    <cellStyle name="20% - Акцент5 11" xfId="1085"/>
    <cellStyle name="20% - Акцент5 11 2" xfId="1086"/>
    <cellStyle name="20% - Акцент5 11 2 2" xfId="1087"/>
    <cellStyle name="20% - Акцент5 11 2 2 2" xfId="2975"/>
    <cellStyle name="20% - Акцент5 11 2 3" xfId="2974"/>
    <cellStyle name="20% - Акцент5 11 3" xfId="1088"/>
    <cellStyle name="20% - Акцент5 11 3 2" xfId="2976"/>
    <cellStyle name="20% - Акцент5 11 4" xfId="2973"/>
    <cellStyle name="20% - Акцент5 12" xfId="1089"/>
    <cellStyle name="20% - Акцент5 12 2" xfId="1090"/>
    <cellStyle name="20% - Акцент5 13" xfId="1091"/>
    <cellStyle name="20% - Акцент5 13 2" xfId="1092"/>
    <cellStyle name="20% - Акцент5 14" xfId="1093"/>
    <cellStyle name="20% - Акцент5 14 2" xfId="1094"/>
    <cellStyle name="20% - Акцент5 15" xfId="1095"/>
    <cellStyle name="20% - Акцент5 16" xfId="1096"/>
    <cellStyle name="20% - Акцент5 16 2" xfId="2239"/>
    <cellStyle name="20% - Акцент5 16 2 2" xfId="2650"/>
    <cellStyle name="20% - Акцент5 16 2 2 2" xfId="3964"/>
    <cellStyle name="20% - Акцент5 16 2 2 3" xfId="3576"/>
    <cellStyle name="20% - Акцент5 16 2 3" xfId="3729"/>
    <cellStyle name="20% - Акцент5 16 2 4" xfId="4125"/>
    <cellStyle name="20% - Акцент5 16 3" xfId="2194"/>
    <cellStyle name="20% - Акцент5 16 3 2" xfId="2633"/>
    <cellStyle name="20% - Акцент5 16 3 2 2" xfId="3947"/>
    <cellStyle name="20% - Акцент5 16 3 2 3" xfId="4043"/>
    <cellStyle name="20% - Акцент5 16 3 3" xfId="3712"/>
    <cellStyle name="20% - Акцент5 16 3 4" xfId="4132"/>
    <cellStyle name="20% - Акцент5 16 4" xfId="2546"/>
    <cellStyle name="20% - Акцент5 16 4 2" xfId="3860"/>
    <cellStyle name="20% - Акцент5 16 4 3" xfId="4077"/>
    <cellStyle name="20% - Акцент5 16 5" xfId="3320"/>
    <cellStyle name="20% - Акцент5 17" xfId="1097"/>
    <cellStyle name="20% - Акцент5 17 2" xfId="2977"/>
    <cellStyle name="20% - Акцент5 18" xfId="1098"/>
    <cellStyle name="20% - Акцент5 18 2" xfId="2978"/>
    <cellStyle name="20% - Акцент5 19" xfId="1099"/>
    <cellStyle name="20% - Акцент5 19 2" xfId="2979"/>
    <cellStyle name="20% - Акцент5 2" xfId="10"/>
    <cellStyle name="20% - Акцент5 2 2" xfId="841"/>
    <cellStyle name="20% - Акцент5 2 2 2" xfId="1100"/>
    <cellStyle name="20% - Акцент5 2 2 2 2" xfId="2980"/>
    <cellStyle name="20% - Акцент5 2 2 3" xfId="2806"/>
    <cellStyle name="20% - Акцент5 2 3" xfId="1101"/>
    <cellStyle name="20% - Акцент5 2 3 2" xfId="2981"/>
    <cellStyle name="20% - Акцент5 2 4" xfId="232"/>
    <cellStyle name="20% - Акцент5 20" xfId="2109"/>
    <cellStyle name="20% - Акцент5 20 2" xfId="2569"/>
    <cellStyle name="20% - Акцент5 20 2 2" xfId="3883"/>
    <cellStyle name="20% - Акцент5 20 2 3" xfId="4181"/>
    <cellStyle name="20% - Акцент5 20 3" xfId="3311"/>
    <cellStyle name="20% - Акцент5 20 4" xfId="3648"/>
    <cellStyle name="20% - Акцент5 20 5" xfId="4174"/>
    <cellStyle name="20% - Акцент5 21" xfId="2478"/>
    <cellStyle name="20% - Акцент5 21 2" xfId="3289"/>
    <cellStyle name="20% - Акцент5 21 3" xfId="3796"/>
    <cellStyle name="20% - Акцент5 21 4" xfId="3461"/>
    <cellStyle name="20% - Акцент5 22" xfId="501"/>
    <cellStyle name="20% - Акцент5 3" xfId="538"/>
    <cellStyle name="20% - Акцент5 3 2" xfId="1102"/>
    <cellStyle name="20% - Акцент5 3 2 2" xfId="1103"/>
    <cellStyle name="20% - Акцент5 3 2 2 2" xfId="2983"/>
    <cellStyle name="20% - Акцент5 3 2 3" xfId="2982"/>
    <cellStyle name="20% - Акцент5 3 3" xfId="1104"/>
    <cellStyle name="20% - Акцент5 3 3 2" xfId="2984"/>
    <cellStyle name="20% - Акцент5 3 4" xfId="2785"/>
    <cellStyle name="20% - Акцент5 3 5" xfId="4202"/>
    <cellStyle name="20% - Акцент5 4" xfId="578"/>
    <cellStyle name="20% - Акцент5 4 2" xfId="579"/>
    <cellStyle name="20% - Акцент5 4 2 2" xfId="1105"/>
    <cellStyle name="20% - Акцент5 4 2 2 2" xfId="2985"/>
    <cellStyle name="20% - Акцент5 4 2 3" xfId="2131"/>
    <cellStyle name="20% - Акцент5 4 2 3 2" xfId="2588"/>
    <cellStyle name="20% - Акцент5 4 2 3 2 2" xfId="3902"/>
    <cellStyle name="20% - Акцент5 4 2 3 2 3" xfId="4060"/>
    <cellStyle name="20% - Акцент5 4 2 3 3" xfId="3667"/>
    <cellStyle name="20% - Акцент5 4 2 3 4" xfId="3615"/>
    <cellStyle name="20% - Акцент5 4 2 4" xfId="2500"/>
    <cellStyle name="20% - Акцент5 4 2 4 2" xfId="3815"/>
    <cellStyle name="20% - Акцент5 4 2 4 3" xfId="3484"/>
    <cellStyle name="20% - Акцент5 4 2 5" xfId="3582"/>
    <cellStyle name="20% - Акцент5 4 2 6" xfId="4013"/>
    <cellStyle name="20% - Акцент5 4 3" xfId="1106"/>
    <cellStyle name="20% - Акцент5 4 3 2" xfId="2986"/>
    <cellStyle name="20% - Акцент5 4 4" xfId="2379"/>
    <cellStyle name="20% - Акцент5 4 4 2" xfId="2688"/>
    <cellStyle name="20% - Акцент5 4 4 2 2" xfId="4002"/>
    <cellStyle name="20% - Акцент5 4 4 2 3" xfId="3518"/>
    <cellStyle name="20% - Акцент5 4 4 3" xfId="3769"/>
    <cellStyle name="20% - Акцент5 4 4 4" xfId="3471"/>
    <cellStyle name="20% - Акцент5 4 5" xfId="2130"/>
    <cellStyle name="20% - Акцент5 4 5 2" xfId="2587"/>
    <cellStyle name="20% - Акцент5 4 5 2 2" xfId="3901"/>
    <cellStyle name="20% - Акцент5 4 5 2 3" xfId="3443"/>
    <cellStyle name="20% - Акцент5 4 5 3" xfId="3666"/>
    <cellStyle name="20% - Акцент5 4 5 4" xfId="4152"/>
    <cellStyle name="20% - Акцент5 4 6" xfId="2499"/>
    <cellStyle name="20% - Акцент5 4 6 2" xfId="3814"/>
    <cellStyle name="20% - Акцент5 4 6 3" xfId="3570"/>
    <cellStyle name="20% - Акцент5 4 7" xfId="3386"/>
    <cellStyle name="20% - Акцент5 4 8" xfId="4203"/>
    <cellStyle name="20% - Акцент5 5" xfId="580"/>
    <cellStyle name="20% - Акцент5 5 2" xfId="1107"/>
    <cellStyle name="20% - Акцент5 5 2 2" xfId="1108"/>
    <cellStyle name="20% - Акцент5 5 2 2 2" xfId="2988"/>
    <cellStyle name="20% - Акцент5 5 2 3" xfId="2987"/>
    <cellStyle name="20% - Акцент5 5 3" xfId="1109"/>
    <cellStyle name="20% - Акцент5 5 3 2" xfId="2989"/>
    <cellStyle name="20% - Акцент5 5 4" xfId="2357"/>
    <cellStyle name="20% - Акцент5 5 4 2" xfId="2672"/>
    <cellStyle name="20% - Акцент5 5 4 2 2" xfId="3986"/>
    <cellStyle name="20% - Акцент5 5 4 2 3" xfId="4026"/>
    <cellStyle name="20% - Акцент5 5 4 3" xfId="3753"/>
    <cellStyle name="20% - Акцент5 5 4 4" xfId="3483"/>
    <cellStyle name="20% - Акцент5 5 5" xfId="2132"/>
    <cellStyle name="20% - Акцент5 5 5 2" xfId="2589"/>
    <cellStyle name="20% - Акцент5 5 5 2 2" xfId="3903"/>
    <cellStyle name="20% - Акцент5 5 5 2 3" xfId="3580"/>
    <cellStyle name="20% - Акцент5 5 5 3" xfId="3668"/>
    <cellStyle name="20% - Акцент5 5 5 4" xfId="3614"/>
    <cellStyle name="20% - Акцент5 5 6" xfId="2501"/>
    <cellStyle name="20% - Акцент5 5 6 2" xfId="3816"/>
    <cellStyle name="20% - Акцент5 5 6 3" xfId="3539"/>
    <cellStyle name="20% - Акцент5 5 7" xfId="3370"/>
    <cellStyle name="20% - Акцент5 6" xfId="1110"/>
    <cellStyle name="20% - Акцент5 6 2" xfId="1111"/>
    <cellStyle name="20% - Акцент5 6 2 2" xfId="1112"/>
    <cellStyle name="20% - Акцент5 6 2 2 2" xfId="2992"/>
    <cellStyle name="20% - Акцент5 6 2 3" xfId="2991"/>
    <cellStyle name="20% - Акцент5 6 3" xfId="1113"/>
    <cellStyle name="20% - Акцент5 6 3 2" xfId="2993"/>
    <cellStyle name="20% - Акцент5 6 4" xfId="2990"/>
    <cellStyle name="20% - Акцент5 7" xfId="1114"/>
    <cellStyle name="20% - Акцент5 7 2" xfId="1115"/>
    <cellStyle name="20% - Акцент5 7 2 2" xfId="1116"/>
    <cellStyle name="20% - Акцент5 7 2 2 2" xfId="2996"/>
    <cellStyle name="20% - Акцент5 7 2 3" xfId="2995"/>
    <cellStyle name="20% - Акцент5 7 3" xfId="1117"/>
    <cellStyle name="20% - Акцент5 7 3 2" xfId="2997"/>
    <cellStyle name="20% - Акцент5 7 4" xfId="2994"/>
    <cellStyle name="20% - Акцент5 8" xfId="1118"/>
    <cellStyle name="20% - Акцент5 8 2" xfId="1119"/>
    <cellStyle name="20% - Акцент5 8 2 2" xfId="1120"/>
    <cellStyle name="20% - Акцент5 8 2 2 2" xfId="3000"/>
    <cellStyle name="20% - Акцент5 8 2 3" xfId="2999"/>
    <cellStyle name="20% - Акцент5 8 3" xfId="1121"/>
    <cellStyle name="20% - Акцент5 8 3 2" xfId="3001"/>
    <cellStyle name="20% - Акцент5 8 4" xfId="2998"/>
    <cellStyle name="20% - Акцент5 9" xfId="1122"/>
    <cellStyle name="20% - Акцент5 9 2" xfId="1123"/>
    <cellStyle name="20% - Акцент5 9 2 2" xfId="1124"/>
    <cellStyle name="20% - Акцент5 9 2 2 2" xfId="3004"/>
    <cellStyle name="20% - Акцент5 9 2 3" xfId="3003"/>
    <cellStyle name="20% - Акцент5 9 3" xfId="1125"/>
    <cellStyle name="20% - Акцент5 9 3 2" xfId="3005"/>
    <cellStyle name="20% - Акцент5 9 4" xfId="3002"/>
    <cellStyle name="20% — акцент6" xfId="75" builtinId="50" customBuiltin="1"/>
    <cellStyle name="20% - Акцент6 10" xfId="1126"/>
    <cellStyle name="20% - Акцент6 10 2" xfId="1127"/>
    <cellStyle name="20% - Акцент6 10 2 2" xfId="1128"/>
    <cellStyle name="20% - Акцент6 10 2 2 2" xfId="3008"/>
    <cellStyle name="20% - Акцент6 10 2 3" xfId="3007"/>
    <cellStyle name="20% - Акцент6 10 3" xfId="1129"/>
    <cellStyle name="20% - Акцент6 10 3 2" xfId="3009"/>
    <cellStyle name="20% - Акцент6 10 4" xfId="3006"/>
    <cellStyle name="20% - Акцент6 11" xfId="1130"/>
    <cellStyle name="20% - Акцент6 11 2" xfId="1131"/>
    <cellStyle name="20% - Акцент6 11 2 2" xfId="1132"/>
    <cellStyle name="20% - Акцент6 11 2 2 2" xfId="3012"/>
    <cellStyle name="20% - Акцент6 11 2 3" xfId="3011"/>
    <cellStyle name="20% - Акцент6 11 3" xfId="1133"/>
    <cellStyle name="20% - Акцент6 11 3 2" xfId="3013"/>
    <cellStyle name="20% - Акцент6 11 4" xfId="3010"/>
    <cellStyle name="20% - Акцент6 12" xfId="1134"/>
    <cellStyle name="20% - Акцент6 12 2" xfId="1135"/>
    <cellStyle name="20% - Акцент6 13" xfId="1136"/>
    <cellStyle name="20% - Акцент6 13 2" xfId="1137"/>
    <cellStyle name="20% - Акцент6 14" xfId="1138"/>
    <cellStyle name="20% - Акцент6 14 2" xfId="1139"/>
    <cellStyle name="20% - Акцент6 15" xfId="1140"/>
    <cellStyle name="20% - Акцент6 16" xfId="1141"/>
    <cellStyle name="20% - Акцент6 16 2" xfId="2240"/>
    <cellStyle name="20% - Акцент6 16 2 2" xfId="2651"/>
    <cellStyle name="20% - Акцент6 16 2 2 2" xfId="3965"/>
    <cellStyle name="20% - Акцент6 16 2 2 3" xfId="4033"/>
    <cellStyle name="20% - Акцент6 16 2 3" xfId="3730"/>
    <cellStyle name="20% - Акцент6 16 2 4" xfId="3589"/>
    <cellStyle name="20% - Акцент6 16 3" xfId="2195"/>
    <cellStyle name="20% - Акцент6 16 3 2" xfId="2634"/>
    <cellStyle name="20% - Акцент6 16 3 2 2" xfId="3948"/>
    <cellStyle name="20% - Акцент6 16 3 2 3" xfId="3485"/>
    <cellStyle name="20% - Акцент6 16 3 3" xfId="3713"/>
    <cellStyle name="20% - Акцент6 16 3 4" xfId="3595"/>
    <cellStyle name="20% - Акцент6 16 4" xfId="2547"/>
    <cellStyle name="20% - Акцент6 16 4 2" xfId="3861"/>
    <cellStyle name="20% - Акцент6 16 4 3" xfId="3516"/>
    <cellStyle name="20% - Акцент6 16 5" xfId="3321"/>
    <cellStyle name="20% - Акцент6 17" xfId="1142"/>
    <cellStyle name="20% - Акцент6 17 2" xfId="3014"/>
    <cellStyle name="20% - Акцент6 18" xfId="1143"/>
    <cellStyle name="20% - Акцент6 18 2" xfId="3015"/>
    <cellStyle name="20% - Акцент6 19" xfId="1144"/>
    <cellStyle name="20% - Акцент6 19 2" xfId="3016"/>
    <cellStyle name="20% - Акцент6 2" xfId="11"/>
    <cellStyle name="20% - Акцент6 2 2" xfId="842"/>
    <cellStyle name="20% - Акцент6 2 2 2" xfId="1145"/>
    <cellStyle name="20% - Акцент6 2 2 2 2" xfId="3017"/>
    <cellStyle name="20% - Акцент6 2 2 3" xfId="2807"/>
    <cellStyle name="20% - Акцент6 2 3" xfId="1146"/>
    <cellStyle name="20% - Акцент6 2 3 2" xfId="3018"/>
    <cellStyle name="20% - Акцент6 2 4" xfId="233"/>
    <cellStyle name="20% - Акцент6 20" xfId="2111"/>
    <cellStyle name="20% - Акцент6 20 2" xfId="2571"/>
    <cellStyle name="20% - Акцент6 20 2 2" xfId="3885"/>
    <cellStyle name="20% - Акцент6 20 2 3" xfId="3575"/>
    <cellStyle name="20% - Акцент6 20 3" xfId="3313"/>
    <cellStyle name="20% - Акцент6 20 4" xfId="3650"/>
    <cellStyle name="20% - Акцент6 20 5" xfId="3624"/>
    <cellStyle name="20% - Акцент6 21" xfId="2482"/>
    <cellStyle name="20% - Акцент6 21 2" xfId="3291"/>
    <cellStyle name="20% - Акцент6 21 3" xfId="3798"/>
    <cellStyle name="20% - Акцент6 21 4" xfId="4102"/>
    <cellStyle name="20% - Акцент6 22" xfId="505"/>
    <cellStyle name="20% - Акцент6 3" xfId="542"/>
    <cellStyle name="20% - Акцент6 3 2" xfId="1147"/>
    <cellStyle name="20% - Акцент6 3 2 2" xfId="1148"/>
    <cellStyle name="20% - Акцент6 3 2 2 2" xfId="3020"/>
    <cellStyle name="20% - Акцент6 3 2 3" xfId="3019"/>
    <cellStyle name="20% - Акцент6 3 3" xfId="1149"/>
    <cellStyle name="20% - Акцент6 3 3 2" xfId="3021"/>
    <cellStyle name="20% - Акцент6 3 4" xfId="2787"/>
    <cellStyle name="20% - Акцент6 3 5" xfId="4204"/>
    <cellStyle name="20% - Акцент6 4" xfId="581"/>
    <cellStyle name="20% - Акцент6 4 2" xfId="582"/>
    <cellStyle name="20% - Акцент6 4 2 2" xfId="1150"/>
    <cellStyle name="20% - Акцент6 4 2 2 2" xfId="3022"/>
    <cellStyle name="20% - Акцент6 4 2 3" xfId="2134"/>
    <cellStyle name="20% - Акцент6 4 2 3 2" xfId="2591"/>
    <cellStyle name="20% - Акцент6 4 2 3 2 2" xfId="3905"/>
    <cellStyle name="20% - Акцент6 4 2 3 2 3" xfId="3499"/>
    <cellStyle name="20% - Акцент6 4 2 3 3" xfId="3670"/>
    <cellStyle name="20% - Акцент6 4 2 3 4" xfId="3508"/>
    <cellStyle name="20% - Акцент6 4 2 4" xfId="2503"/>
    <cellStyle name="20% - Акцент6 4 2 4 2" xfId="3818"/>
    <cellStyle name="20% - Акцент6 4 2 4 3" xfId="3522"/>
    <cellStyle name="20% - Акцент6 4 2 5" xfId="3453"/>
    <cellStyle name="20% - Акцент6 4 2 6" xfId="3482"/>
    <cellStyle name="20% - Акцент6 4 3" xfId="1151"/>
    <cellStyle name="20% - Акцент6 4 3 2" xfId="3023"/>
    <cellStyle name="20% - Акцент6 4 4" xfId="2381"/>
    <cellStyle name="20% - Акцент6 4 4 2" xfId="2690"/>
    <cellStyle name="20% - Акцент6 4 4 2 2" xfId="4004"/>
    <cellStyle name="20% - Акцент6 4 4 2 3" xfId="3417"/>
    <cellStyle name="20% - Акцент6 4 4 3" xfId="3771"/>
    <cellStyle name="20% - Акцент6 4 4 4" xfId="4110"/>
    <cellStyle name="20% - Акцент6 4 5" xfId="2133"/>
    <cellStyle name="20% - Акцент6 4 5 2" xfId="2590"/>
    <cellStyle name="20% - Акцент6 4 5 2 2" xfId="3904"/>
    <cellStyle name="20% - Акцент6 4 5 2 3" xfId="4172"/>
    <cellStyle name="20% - Акцент6 4 5 3" xfId="3669"/>
    <cellStyle name="20% - Акцент6 4 5 4" xfId="3613"/>
    <cellStyle name="20% - Акцент6 4 6" xfId="2502"/>
    <cellStyle name="20% - Акцент6 4 6 2" xfId="3817"/>
    <cellStyle name="20% - Акцент6 4 6 3" xfId="3410"/>
    <cellStyle name="20% - Акцент6 4 7" xfId="3388"/>
    <cellStyle name="20% - Акцент6 4 8" xfId="4205"/>
    <cellStyle name="20% - Акцент6 5" xfId="583"/>
    <cellStyle name="20% - Акцент6 5 2" xfId="1152"/>
    <cellStyle name="20% - Акцент6 5 2 2" xfId="1153"/>
    <cellStyle name="20% - Акцент6 5 2 2 2" xfId="3025"/>
    <cellStyle name="20% - Акцент6 5 2 3" xfId="3024"/>
    <cellStyle name="20% - Акцент6 5 3" xfId="1154"/>
    <cellStyle name="20% - Акцент6 5 3 2" xfId="3026"/>
    <cellStyle name="20% - Акцент6 5 4" xfId="2361"/>
    <cellStyle name="20% - Акцент6 5 4 2" xfId="2674"/>
    <cellStyle name="20% - Акцент6 5 4 2 2" xfId="3988"/>
    <cellStyle name="20% - Акцент6 5 4 2 3" xfId="4015"/>
    <cellStyle name="20% - Акцент6 5 4 3" xfId="3755"/>
    <cellStyle name="20% - Акцент6 5 4 4" xfId="3409"/>
    <cellStyle name="20% - Акцент6 5 5" xfId="2135"/>
    <cellStyle name="20% - Акцент6 5 5 2" xfId="2592"/>
    <cellStyle name="20% - Акцент6 5 5 2 2" xfId="3906"/>
    <cellStyle name="20% - Акцент6 5 5 2 3" xfId="3429"/>
    <cellStyle name="20% - Акцент6 5 5 3" xfId="3671"/>
    <cellStyle name="20% - Акцент6 5 5 4" xfId="4146"/>
    <cellStyle name="20% - Акцент6 5 6" xfId="2504"/>
    <cellStyle name="20% - Акцент6 5 6 2" xfId="3819"/>
    <cellStyle name="20% - Акцент6 5 6 3" xfId="4094"/>
    <cellStyle name="20% - Акцент6 5 7" xfId="3372"/>
    <cellStyle name="20% - Акцент6 6" xfId="1155"/>
    <cellStyle name="20% - Акцент6 6 2" xfId="1156"/>
    <cellStyle name="20% - Акцент6 6 2 2" xfId="1157"/>
    <cellStyle name="20% - Акцент6 6 2 2 2" xfId="3029"/>
    <cellStyle name="20% - Акцент6 6 2 3" xfId="3028"/>
    <cellStyle name="20% - Акцент6 6 3" xfId="1158"/>
    <cellStyle name="20% - Акцент6 6 3 2" xfId="3030"/>
    <cellStyle name="20% - Акцент6 6 4" xfId="3027"/>
    <cellStyle name="20% - Акцент6 7" xfId="1159"/>
    <cellStyle name="20% - Акцент6 7 2" xfId="1160"/>
    <cellStyle name="20% - Акцент6 7 2 2" xfId="1161"/>
    <cellStyle name="20% - Акцент6 7 2 2 2" xfId="3033"/>
    <cellStyle name="20% - Акцент6 7 2 3" xfId="3032"/>
    <cellStyle name="20% - Акцент6 7 3" xfId="1162"/>
    <cellStyle name="20% - Акцент6 7 3 2" xfId="3034"/>
    <cellStyle name="20% - Акцент6 7 4" xfId="3031"/>
    <cellStyle name="20% - Акцент6 8" xfId="1163"/>
    <cellStyle name="20% - Акцент6 8 2" xfId="1164"/>
    <cellStyle name="20% - Акцент6 8 2 2" xfId="1165"/>
    <cellStyle name="20% - Акцент6 8 2 2 2" xfId="3037"/>
    <cellStyle name="20% - Акцент6 8 2 3" xfId="3036"/>
    <cellStyle name="20% - Акцент6 8 3" xfId="1166"/>
    <cellStyle name="20% - Акцент6 8 3 2" xfId="3038"/>
    <cellStyle name="20% - Акцент6 8 4" xfId="3035"/>
    <cellStyle name="20% - Акцент6 9" xfId="1167"/>
    <cellStyle name="20% - Акцент6 9 2" xfId="1168"/>
    <cellStyle name="20% - Акцент6 9 2 2" xfId="1169"/>
    <cellStyle name="20% - Акцент6 9 2 2 2" xfId="3041"/>
    <cellStyle name="20% - Акцент6 9 2 3" xfId="3040"/>
    <cellStyle name="20% - Акцент6 9 3" xfId="1170"/>
    <cellStyle name="20% - Акцент6 9 3 2" xfId="3042"/>
    <cellStyle name="20% - Акцент6 9 4" xfId="3039"/>
    <cellStyle name="40% - Accent1" xfId="799"/>
    <cellStyle name="40% - Accent2" xfId="800"/>
    <cellStyle name="40% - Accent3" xfId="801"/>
    <cellStyle name="40% - Accent4" xfId="802"/>
    <cellStyle name="40% - Accent5" xfId="803"/>
    <cellStyle name="40% - Accent6" xfId="804"/>
    <cellStyle name="40% — акцент1" xfId="56" builtinId="31" customBuiltin="1"/>
    <cellStyle name="40% - Акцент1 10" xfId="1171"/>
    <cellStyle name="40% - Акцент1 10 2" xfId="1172"/>
    <cellStyle name="40% - Акцент1 10 2 2" xfId="1173"/>
    <cellStyle name="40% - Акцент1 10 2 2 2" xfId="3045"/>
    <cellStyle name="40% - Акцент1 10 2 3" xfId="3044"/>
    <cellStyle name="40% - Акцент1 10 3" xfId="1174"/>
    <cellStyle name="40% - Акцент1 10 3 2" xfId="3046"/>
    <cellStyle name="40% - Акцент1 10 4" xfId="3043"/>
    <cellStyle name="40% - Акцент1 11" xfId="1175"/>
    <cellStyle name="40% - Акцент1 11 2" xfId="1176"/>
    <cellStyle name="40% - Акцент1 11 2 2" xfId="1177"/>
    <cellStyle name="40% - Акцент1 11 2 2 2" xfId="3049"/>
    <cellStyle name="40% - Акцент1 11 2 3" xfId="3048"/>
    <cellStyle name="40% - Акцент1 11 3" xfId="1178"/>
    <cellStyle name="40% - Акцент1 11 3 2" xfId="3050"/>
    <cellStyle name="40% - Акцент1 11 4" xfId="3047"/>
    <cellStyle name="40% - Акцент1 12" xfId="1179"/>
    <cellStyle name="40% - Акцент1 12 2" xfId="1180"/>
    <cellStyle name="40% - Акцент1 13" xfId="1181"/>
    <cellStyle name="40% - Акцент1 13 2" xfId="1182"/>
    <cellStyle name="40% - Акцент1 14" xfId="1183"/>
    <cellStyle name="40% - Акцент1 14 2" xfId="1184"/>
    <cellStyle name="40% - Акцент1 15" xfId="1185"/>
    <cellStyle name="40% - Акцент1 16" xfId="1186"/>
    <cellStyle name="40% - Акцент1 16 2" xfId="2241"/>
    <cellStyle name="40% - Акцент1 16 2 2" xfId="2652"/>
    <cellStyle name="40% - Акцент1 16 2 2 2" xfId="3966"/>
    <cellStyle name="40% - Акцент1 16 2 2 3" xfId="4034"/>
    <cellStyle name="40% - Акцент1 16 2 3" xfId="3731"/>
    <cellStyle name="40% - Акцент1 16 2 4" xfId="4123"/>
    <cellStyle name="40% - Акцент1 16 3" xfId="2196"/>
    <cellStyle name="40% - Акцент1 16 3 2" xfId="2635"/>
    <cellStyle name="40% - Акцент1 16 3 2 2" xfId="3949"/>
    <cellStyle name="40% - Акцент1 16 3 2 3" xfId="4041"/>
    <cellStyle name="40% - Акцент1 16 3 3" xfId="3714"/>
    <cellStyle name="40% - Акцент1 16 3 4" xfId="3452"/>
    <cellStyle name="40% - Акцент1 16 4" xfId="2548"/>
    <cellStyle name="40% - Акцент1 16 4 2" xfId="3862"/>
    <cellStyle name="40% - Акцент1 16 4 3" xfId="4075"/>
    <cellStyle name="40% - Акцент1 16 5" xfId="3322"/>
    <cellStyle name="40% - Акцент1 17" xfId="1187"/>
    <cellStyle name="40% - Акцент1 17 2" xfId="3051"/>
    <cellStyle name="40% - Акцент1 18" xfId="1188"/>
    <cellStyle name="40% - Акцент1 18 2" xfId="3052"/>
    <cellStyle name="40% - Акцент1 19" xfId="1189"/>
    <cellStyle name="40% - Акцент1 19 2" xfId="3053"/>
    <cellStyle name="40% - Акцент1 2" xfId="12"/>
    <cellStyle name="40% - Акцент1 2 2" xfId="843"/>
    <cellStyle name="40% - Акцент1 2 2 2" xfId="1190"/>
    <cellStyle name="40% - Акцент1 2 2 2 2" xfId="3054"/>
    <cellStyle name="40% - Акцент1 2 2 3" xfId="2808"/>
    <cellStyle name="40% - Акцент1 2 3" xfId="1191"/>
    <cellStyle name="40% - Акцент1 2 3 2" xfId="3055"/>
    <cellStyle name="40% - Акцент1 2 4" xfId="4206"/>
    <cellStyle name="40% - Акцент1 2 5" xfId="234"/>
    <cellStyle name="40% - Акцент1 20" xfId="2102"/>
    <cellStyle name="40% - Акцент1 20 2" xfId="2562"/>
    <cellStyle name="40% - Акцент1 20 2 2" xfId="3876"/>
    <cellStyle name="40% - Акцент1 20 2 3" xfId="4069"/>
    <cellStyle name="40% - Акцент1 20 3" xfId="3304"/>
    <cellStyle name="40% - Акцент1 20 4" xfId="3641"/>
    <cellStyle name="40% - Акцент1 20 5" xfId="3407"/>
    <cellStyle name="40% - Акцент1 21" xfId="2463"/>
    <cellStyle name="40% - Акцент1 21 2" xfId="3282"/>
    <cellStyle name="40% - Акцент1 21 3" xfId="3789"/>
    <cellStyle name="40% - Акцент1 21 4" xfId="3581"/>
    <cellStyle name="40% - Акцент1 22" xfId="486"/>
    <cellStyle name="40% - Акцент1 3" xfId="527"/>
    <cellStyle name="40% - Акцент1 3 2" xfId="1192"/>
    <cellStyle name="40% - Акцент1 3 2 2" xfId="1193"/>
    <cellStyle name="40% - Акцент1 3 2 2 2" xfId="3057"/>
    <cellStyle name="40% - Акцент1 3 2 3" xfId="3056"/>
    <cellStyle name="40% - Акцент1 3 3" xfId="1194"/>
    <cellStyle name="40% - Акцент1 3 3 2" xfId="3058"/>
    <cellStyle name="40% - Акцент1 3 4" xfId="2782"/>
    <cellStyle name="40% - Акцент1 3 5" xfId="4207"/>
    <cellStyle name="40% - Акцент1 4" xfId="584"/>
    <cellStyle name="40% - Акцент1 4 2" xfId="585"/>
    <cellStyle name="40% - Акцент1 4 2 2" xfId="1195"/>
    <cellStyle name="40% - Акцент1 4 2 2 2" xfId="3059"/>
    <cellStyle name="40% - Акцент1 4 2 3" xfId="2137"/>
    <cellStyle name="40% - Акцент1 4 2 3 2" xfId="2594"/>
    <cellStyle name="40% - Акцент1 4 2 3 2 2" xfId="3908"/>
    <cellStyle name="40% - Акцент1 4 2 3 2 3" xfId="3492"/>
    <cellStyle name="40% - Акцент1 4 2 3 3" xfId="3673"/>
    <cellStyle name="40% - Акцент1 4 2 3 4" xfId="3612"/>
    <cellStyle name="40% - Акцент1 4 2 4" xfId="2506"/>
    <cellStyle name="40% - Акцент1 4 2 4 2" xfId="3821"/>
    <cellStyle name="40% - Акцент1 4 2 4 3" xfId="3441"/>
    <cellStyle name="40% - Акцент1 4 2 5" xfId="3532"/>
    <cellStyle name="40% - Акцент1 4 2 6" xfId="4175"/>
    <cellStyle name="40% - Акцент1 4 3" xfId="1196"/>
    <cellStyle name="40% - Акцент1 4 3 2" xfId="3060"/>
    <cellStyle name="40% - Акцент1 4 4" xfId="2372"/>
    <cellStyle name="40% - Акцент1 4 4 2" xfId="2681"/>
    <cellStyle name="40% - Акцент1 4 4 2 2" xfId="3995"/>
    <cellStyle name="40% - Акцент1 4 4 2 3" xfId="4023"/>
    <cellStyle name="40% - Акцент1 4 4 3" xfId="3762"/>
    <cellStyle name="40% - Акцент1 4 4 4" xfId="4113"/>
    <cellStyle name="40% - Акцент1 4 5" xfId="2136"/>
    <cellStyle name="40% - Акцент1 4 5 2" xfId="2593"/>
    <cellStyle name="40% - Акцент1 4 5 2 2" xfId="3907"/>
    <cellStyle name="40% - Акцент1 4 5 2 3" xfId="3456"/>
    <cellStyle name="40% - Акцент1 4 5 3" xfId="3672"/>
    <cellStyle name="40% - Акцент1 4 5 4" xfId="4149"/>
    <cellStyle name="40% - Акцент1 4 6" xfId="2505"/>
    <cellStyle name="40% - Акцент1 4 6 2" xfId="3820"/>
    <cellStyle name="40% - Акцент1 4 6 3" xfId="4097"/>
    <cellStyle name="40% - Акцент1 4 7" xfId="3379"/>
    <cellStyle name="40% - Акцент1 4 8" xfId="4208"/>
    <cellStyle name="40% - Акцент1 5" xfId="586"/>
    <cellStyle name="40% - Акцент1 5 2" xfId="1197"/>
    <cellStyle name="40% - Акцент1 5 2 2" xfId="1198"/>
    <cellStyle name="40% - Акцент1 5 2 2 2" xfId="3062"/>
    <cellStyle name="40% - Акцент1 5 2 3" xfId="3061"/>
    <cellStyle name="40% - Акцент1 5 3" xfId="1199"/>
    <cellStyle name="40% - Акцент1 5 3 2" xfId="3063"/>
    <cellStyle name="40% - Акцент1 5 4" xfId="2342"/>
    <cellStyle name="40% - Акцент1 5 4 2" xfId="2665"/>
    <cellStyle name="40% - Акцент1 5 4 2 2" xfId="3979"/>
    <cellStyle name="40% - Акцент1 5 4 2 3" xfId="4028"/>
    <cellStyle name="40% - Акцент1 5 4 3" xfId="3746"/>
    <cellStyle name="40% - Акцент1 5 4 4" xfId="4117"/>
    <cellStyle name="40% - Акцент1 5 5" xfId="2138"/>
    <cellStyle name="40% - Акцент1 5 5 2" xfId="2595"/>
    <cellStyle name="40% - Акцент1 5 5 2 2" xfId="3909"/>
    <cellStyle name="40% - Акцент1 5 5 2 3" xfId="3431"/>
    <cellStyle name="40% - Акцент1 5 5 3" xfId="3674"/>
    <cellStyle name="40% - Акцент1 5 5 4" xfId="4147"/>
    <cellStyle name="40% - Акцент1 5 6" xfId="2507"/>
    <cellStyle name="40% - Акцент1 5 6 2" xfId="3822"/>
    <cellStyle name="40% - Акцент1 5 6 3" xfId="4095"/>
    <cellStyle name="40% - Акцент1 5 7" xfId="3363"/>
    <cellStyle name="40% - Акцент1 6" xfId="1200"/>
    <cellStyle name="40% - Акцент1 6 2" xfId="1201"/>
    <cellStyle name="40% - Акцент1 6 2 2" xfId="1202"/>
    <cellStyle name="40% - Акцент1 6 2 2 2" xfId="3066"/>
    <cellStyle name="40% - Акцент1 6 2 3" xfId="3065"/>
    <cellStyle name="40% - Акцент1 6 3" xfId="1203"/>
    <cellStyle name="40% - Акцент1 6 3 2" xfId="3067"/>
    <cellStyle name="40% - Акцент1 6 4" xfId="3064"/>
    <cellStyle name="40% - Акцент1 7" xfId="1204"/>
    <cellStyle name="40% - Акцент1 7 2" xfId="1205"/>
    <cellStyle name="40% - Акцент1 7 2 2" xfId="1206"/>
    <cellStyle name="40% - Акцент1 7 2 2 2" xfId="3070"/>
    <cellStyle name="40% - Акцент1 7 2 3" xfId="3069"/>
    <cellStyle name="40% - Акцент1 7 3" xfId="1207"/>
    <cellStyle name="40% - Акцент1 7 3 2" xfId="3071"/>
    <cellStyle name="40% - Акцент1 7 4" xfId="3068"/>
    <cellStyle name="40% - Акцент1 8" xfId="1208"/>
    <cellStyle name="40% - Акцент1 8 2" xfId="1209"/>
    <cellStyle name="40% - Акцент1 8 2 2" xfId="1210"/>
    <cellStyle name="40% - Акцент1 8 2 2 2" xfId="3074"/>
    <cellStyle name="40% - Акцент1 8 2 3" xfId="3073"/>
    <cellStyle name="40% - Акцент1 8 3" xfId="1211"/>
    <cellStyle name="40% - Акцент1 8 3 2" xfId="3075"/>
    <cellStyle name="40% - Акцент1 8 4" xfId="3072"/>
    <cellStyle name="40% - Акцент1 9" xfId="1212"/>
    <cellStyle name="40% - Акцент1 9 2" xfId="1213"/>
    <cellStyle name="40% - Акцент1 9 2 2" xfId="1214"/>
    <cellStyle name="40% - Акцент1 9 2 2 2" xfId="3078"/>
    <cellStyle name="40% - Акцент1 9 2 3" xfId="3077"/>
    <cellStyle name="40% - Акцент1 9 3" xfId="1215"/>
    <cellStyle name="40% - Акцент1 9 3 2" xfId="3079"/>
    <cellStyle name="40% - Акцент1 9 4" xfId="3076"/>
    <cellStyle name="40% — акцент2" xfId="60" builtinId="35" customBuiltin="1"/>
    <cellStyle name="40% - Акцент2 10" xfId="1216"/>
    <cellStyle name="40% - Акцент2 10 2" xfId="1217"/>
    <cellStyle name="40% - Акцент2 10 2 2" xfId="1218"/>
    <cellStyle name="40% - Акцент2 10 2 2 2" xfId="3082"/>
    <cellStyle name="40% - Акцент2 10 2 3" xfId="3081"/>
    <cellStyle name="40% - Акцент2 10 3" xfId="1219"/>
    <cellStyle name="40% - Акцент2 10 3 2" xfId="3083"/>
    <cellStyle name="40% - Акцент2 10 4" xfId="3080"/>
    <cellStyle name="40% - Акцент2 11" xfId="1220"/>
    <cellStyle name="40% - Акцент2 11 2" xfId="1221"/>
    <cellStyle name="40% - Акцент2 11 2 2" xfId="1222"/>
    <cellStyle name="40% - Акцент2 11 2 2 2" xfId="3086"/>
    <cellStyle name="40% - Акцент2 11 2 3" xfId="3085"/>
    <cellStyle name="40% - Акцент2 11 3" xfId="1223"/>
    <cellStyle name="40% - Акцент2 11 3 2" xfId="3087"/>
    <cellStyle name="40% - Акцент2 11 4" xfId="3084"/>
    <cellStyle name="40% - Акцент2 12" xfId="1224"/>
    <cellStyle name="40% - Акцент2 12 2" xfId="1225"/>
    <cellStyle name="40% - Акцент2 13" xfId="1226"/>
    <cellStyle name="40% - Акцент2 13 2" xfId="1227"/>
    <cellStyle name="40% - Акцент2 14" xfId="1228"/>
    <cellStyle name="40% - Акцент2 14 2" xfId="1229"/>
    <cellStyle name="40% - Акцент2 15" xfId="1230"/>
    <cellStyle name="40% - Акцент2 16" xfId="1231"/>
    <cellStyle name="40% - Акцент2 16 2" xfId="2242"/>
    <cellStyle name="40% - Акцент2 16 2 2" xfId="2653"/>
    <cellStyle name="40% - Акцент2 16 2 2 2" xfId="3967"/>
    <cellStyle name="40% - Акцент2 16 2 2 3" xfId="3473"/>
    <cellStyle name="40% - Акцент2 16 2 3" xfId="3732"/>
    <cellStyle name="40% - Акцент2 16 2 4" xfId="4124"/>
    <cellStyle name="40% - Акцент2 16 3" xfId="2197"/>
    <cellStyle name="40% - Акцент2 16 3 2" xfId="2636"/>
    <cellStyle name="40% - Акцент2 16 3 2 2" xfId="3950"/>
    <cellStyle name="40% - Акцент2 16 3 2 3" xfId="4042"/>
    <cellStyle name="40% - Акцент2 16 3 3" xfId="3715"/>
    <cellStyle name="40% - Акцент2 16 3 4" xfId="3415"/>
    <cellStyle name="40% - Акцент2 16 4" xfId="2549"/>
    <cellStyle name="40% - Акцент2 16 4 2" xfId="3863"/>
    <cellStyle name="40% - Акцент2 16 4 3" xfId="4076"/>
    <cellStyle name="40% - Акцент2 16 5" xfId="3323"/>
    <cellStyle name="40% - Акцент2 17" xfId="1232"/>
    <cellStyle name="40% - Акцент2 17 2" xfId="3088"/>
    <cellStyle name="40% - Акцент2 18" xfId="1233"/>
    <cellStyle name="40% - Акцент2 18 2" xfId="3089"/>
    <cellStyle name="40% - Акцент2 19" xfId="1234"/>
    <cellStyle name="40% - Акцент2 19 2" xfId="3090"/>
    <cellStyle name="40% - Акцент2 2" xfId="13"/>
    <cellStyle name="40% - Акцент2 2 2" xfId="844"/>
    <cellStyle name="40% - Акцент2 2 2 2" xfId="1235"/>
    <cellStyle name="40% - Акцент2 2 2 2 2" xfId="3091"/>
    <cellStyle name="40% - Акцент2 2 2 3" xfId="2809"/>
    <cellStyle name="40% - Акцент2 2 3" xfId="1236"/>
    <cellStyle name="40% - Акцент2 2 3 2" xfId="3092"/>
    <cellStyle name="40% - Акцент2 2 4" xfId="235"/>
    <cellStyle name="40% - Акцент2 20" xfId="2104"/>
    <cellStyle name="40% - Акцент2 20 2" xfId="2564"/>
    <cellStyle name="40% - Акцент2 20 2 2" xfId="3878"/>
    <cellStyle name="40% - Акцент2 20 2 3" xfId="4067"/>
    <cellStyle name="40% - Акцент2 20 3" xfId="3306"/>
    <cellStyle name="40% - Акцент2 20 4" xfId="3643"/>
    <cellStyle name="40% - Акцент2 20 5" xfId="3628"/>
    <cellStyle name="40% - Акцент2 21" xfId="2467"/>
    <cellStyle name="40% - Акцент2 21 2" xfId="3284"/>
    <cellStyle name="40% - Акцент2 21 3" xfId="3791"/>
    <cellStyle name="40% - Акцент2 21 4" xfId="4104"/>
    <cellStyle name="40% - Акцент2 22" xfId="490"/>
    <cellStyle name="40% - Акцент2 3" xfId="530"/>
    <cellStyle name="40% - Акцент2 3 2" xfId="1237"/>
    <cellStyle name="40% - Акцент2 3 2 2" xfId="1238"/>
    <cellStyle name="40% - Акцент2 3 2 2 2" xfId="3094"/>
    <cellStyle name="40% - Акцент2 3 2 3" xfId="3093"/>
    <cellStyle name="40% - Акцент2 3 3" xfId="1239"/>
    <cellStyle name="40% - Акцент2 3 3 2" xfId="3095"/>
    <cellStyle name="40% - Акцент2 3 4" xfId="2783"/>
    <cellStyle name="40% - Акцент2 3 5" xfId="4209"/>
    <cellStyle name="40% - Акцент2 4" xfId="587"/>
    <cellStyle name="40% - Акцент2 4 2" xfId="588"/>
    <cellStyle name="40% - Акцент2 4 2 2" xfId="1240"/>
    <cellStyle name="40% - Акцент2 4 2 2 2" xfId="3096"/>
    <cellStyle name="40% - Акцент2 4 2 3" xfId="2140"/>
    <cellStyle name="40% - Акцент2 4 2 3 2" xfId="2597"/>
    <cellStyle name="40% - Акцент2 4 2 3 2 2" xfId="3911"/>
    <cellStyle name="40% - Акцент2 4 2 3 2 3" xfId="3528"/>
    <cellStyle name="40% - Акцент2 4 2 3 3" xfId="3676"/>
    <cellStyle name="40% - Акцент2 4 2 3 4" xfId="3611"/>
    <cellStyle name="40% - Акцент2 4 2 4" xfId="2509"/>
    <cellStyle name="40% - Акцент2 4 2 4 2" xfId="3824"/>
    <cellStyle name="40% - Акцент2 4 2 4 3" xfId="3463"/>
    <cellStyle name="40% - Акцент2 4 2 5" xfId="3457"/>
    <cellStyle name="40% - Акцент2 4 2 6" xfId="3481"/>
    <cellStyle name="40% - Акцент2 4 3" xfId="1241"/>
    <cellStyle name="40% - Акцент2 4 3 2" xfId="3097"/>
    <cellStyle name="40% - Акцент2 4 4" xfId="2374"/>
    <cellStyle name="40% - Акцент2 4 4 2" xfId="2683"/>
    <cellStyle name="40% - Акцент2 4 4 2 2" xfId="3997"/>
    <cellStyle name="40% - Акцент2 4 4 2 3" xfId="4022"/>
    <cellStyle name="40% - Акцент2 4 4 3" xfId="3764"/>
    <cellStyle name="40% - Акцент2 4 4 4" xfId="4112"/>
    <cellStyle name="40% - Акцент2 4 5" xfId="2139"/>
    <cellStyle name="40% - Акцент2 4 5 2" xfId="2596"/>
    <cellStyle name="40% - Акцент2 4 5 2 2" xfId="3910"/>
    <cellStyle name="40% - Акцент2 4 5 2 3" xfId="3470"/>
    <cellStyle name="40% - Акцент2 4 5 3" xfId="3675"/>
    <cellStyle name="40% - Акцент2 4 5 4" xfId="4148"/>
    <cellStyle name="40% - Акцент2 4 6" xfId="2508"/>
    <cellStyle name="40% - Акцент2 4 6 2" xfId="3823"/>
    <cellStyle name="40% - Акцент2 4 6 3" xfId="4096"/>
    <cellStyle name="40% - Акцент2 4 7" xfId="3381"/>
    <cellStyle name="40% - Акцент2 4 8" xfId="4210"/>
    <cellStyle name="40% - Акцент2 5" xfId="589"/>
    <cellStyle name="40% - Акцент2 5 2" xfId="1242"/>
    <cellStyle name="40% - Акцент2 5 2 2" xfId="1243"/>
    <cellStyle name="40% - Акцент2 5 2 2 2" xfId="3099"/>
    <cellStyle name="40% - Акцент2 5 2 3" xfId="3098"/>
    <cellStyle name="40% - Акцент2 5 3" xfId="1244"/>
    <cellStyle name="40% - Акцент2 5 3 2" xfId="3100"/>
    <cellStyle name="40% - Акцент2 5 4" xfId="2346"/>
    <cellStyle name="40% - Акцент2 5 4 2" xfId="2667"/>
    <cellStyle name="40% - Акцент2 5 4 2 2" xfId="3981"/>
    <cellStyle name="40% - Акцент2 5 4 2 3" xfId="4027"/>
    <cellStyle name="40% - Акцент2 5 4 3" xfId="3748"/>
    <cellStyle name="40% - Акцент2 5 4 4" xfId="3433"/>
    <cellStyle name="40% - Акцент2 5 5" xfId="2141"/>
    <cellStyle name="40% - Акцент2 5 5 2" xfId="2598"/>
    <cellStyle name="40% - Акцент2 5 5 2 2" xfId="3912"/>
    <cellStyle name="40% - Акцент2 5 5 2 3" xfId="3561"/>
    <cellStyle name="40% - Акцент2 5 5 3" xfId="3677"/>
    <cellStyle name="40% - Акцент2 5 5 4" xfId="3610"/>
    <cellStyle name="40% - Акцент2 5 6" xfId="2510"/>
    <cellStyle name="40% - Акцент2 5 6 2" xfId="3825"/>
    <cellStyle name="40% - Акцент2 5 6 3" xfId="3506"/>
    <cellStyle name="40% - Акцент2 5 7" xfId="3365"/>
    <cellStyle name="40% - Акцент2 6" xfId="1245"/>
    <cellStyle name="40% - Акцент2 6 2" xfId="1246"/>
    <cellStyle name="40% - Акцент2 6 2 2" xfId="1247"/>
    <cellStyle name="40% - Акцент2 6 2 2 2" xfId="3103"/>
    <cellStyle name="40% - Акцент2 6 2 3" xfId="3102"/>
    <cellStyle name="40% - Акцент2 6 3" xfId="1248"/>
    <cellStyle name="40% - Акцент2 6 3 2" xfId="3104"/>
    <cellStyle name="40% - Акцент2 6 4" xfId="3101"/>
    <cellStyle name="40% - Акцент2 7" xfId="1249"/>
    <cellStyle name="40% - Акцент2 7 2" xfId="1250"/>
    <cellStyle name="40% - Акцент2 7 2 2" xfId="1251"/>
    <cellStyle name="40% - Акцент2 7 2 2 2" xfId="3107"/>
    <cellStyle name="40% - Акцент2 7 2 3" xfId="3106"/>
    <cellStyle name="40% - Акцент2 7 3" xfId="1252"/>
    <cellStyle name="40% - Акцент2 7 3 2" xfId="3108"/>
    <cellStyle name="40% - Акцент2 7 4" xfId="3105"/>
    <cellStyle name="40% - Акцент2 8" xfId="1253"/>
    <cellStyle name="40% - Акцент2 8 2" xfId="1254"/>
    <cellStyle name="40% - Акцент2 8 2 2" xfId="1255"/>
    <cellStyle name="40% - Акцент2 8 2 2 2" xfId="3111"/>
    <cellStyle name="40% - Акцент2 8 2 3" xfId="3110"/>
    <cellStyle name="40% - Акцент2 8 3" xfId="1256"/>
    <cellStyle name="40% - Акцент2 8 3 2" xfId="3112"/>
    <cellStyle name="40% - Акцент2 8 4" xfId="3109"/>
    <cellStyle name="40% - Акцент2 9" xfId="1257"/>
    <cellStyle name="40% - Акцент2 9 2" xfId="1258"/>
    <cellStyle name="40% - Акцент2 9 2 2" xfId="1259"/>
    <cellStyle name="40% - Акцент2 9 2 2 2" xfId="3115"/>
    <cellStyle name="40% - Акцент2 9 2 3" xfId="3114"/>
    <cellStyle name="40% - Акцент2 9 3" xfId="1260"/>
    <cellStyle name="40% - Акцент2 9 3 2" xfId="3116"/>
    <cellStyle name="40% - Акцент2 9 4" xfId="3113"/>
    <cellStyle name="40% — акцент3" xfId="64" builtinId="39" customBuiltin="1"/>
    <cellStyle name="40% - Акцент3 10" xfId="1261"/>
    <cellStyle name="40% - Акцент3 10 2" xfId="1262"/>
    <cellStyle name="40% - Акцент3 10 2 2" xfId="1263"/>
    <cellStyle name="40% - Акцент3 10 2 2 2" xfId="3119"/>
    <cellStyle name="40% - Акцент3 10 2 3" xfId="3118"/>
    <cellStyle name="40% - Акцент3 10 3" xfId="1264"/>
    <cellStyle name="40% - Акцент3 10 3 2" xfId="3120"/>
    <cellStyle name="40% - Акцент3 10 4" xfId="3117"/>
    <cellStyle name="40% - Акцент3 11" xfId="1265"/>
    <cellStyle name="40% - Акцент3 11 2" xfId="1266"/>
    <cellStyle name="40% - Акцент3 11 2 2" xfId="1267"/>
    <cellStyle name="40% - Акцент3 11 2 2 2" xfId="3123"/>
    <cellStyle name="40% - Акцент3 11 2 3" xfId="3122"/>
    <cellStyle name="40% - Акцент3 11 3" xfId="1268"/>
    <cellStyle name="40% - Акцент3 11 3 2" xfId="3124"/>
    <cellStyle name="40% - Акцент3 11 4" xfId="3121"/>
    <cellStyle name="40% - Акцент3 12" xfId="1269"/>
    <cellStyle name="40% - Акцент3 12 2" xfId="1270"/>
    <cellStyle name="40% - Акцент3 13" xfId="1271"/>
    <cellStyle name="40% - Акцент3 13 2" xfId="1272"/>
    <cellStyle name="40% - Акцент3 14" xfId="1273"/>
    <cellStyle name="40% - Акцент3 14 2" xfId="1274"/>
    <cellStyle name="40% - Акцент3 15" xfId="1275"/>
    <cellStyle name="40% - Акцент3 16" xfId="1276"/>
    <cellStyle name="40% - Акцент3 16 2" xfId="2243"/>
    <cellStyle name="40% - Акцент3 16 2 2" xfId="2654"/>
    <cellStyle name="40% - Акцент3 16 2 2 2" xfId="3968"/>
    <cellStyle name="40% - Акцент3 16 2 2 3" xfId="3542"/>
    <cellStyle name="40% - Акцент3 16 2 3" xfId="3733"/>
    <cellStyle name="40% - Акцент3 16 2 4" xfId="3588"/>
    <cellStyle name="40% - Акцент3 16 3" xfId="2198"/>
    <cellStyle name="40% - Акцент3 16 3 2" xfId="2637"/>
    <cellStyle name="40% - Акцент3 16 3 2 2" xfId="3951"/>
    <cellStyle name="40% - Акцент3 16 3 2 3" xfId="3540"/>
    <cellStyle name="40% - Акцент3 16 3 3" xfId="3716"/>
    <cellStyle name="40% - Акцент3 16 3 4" xfId="4131"/>
    <cellStyle name="40% - Акцент3 16 4" xfId="2550"/>
    <cellStyle name="40% - Акцент3 16 4 2" xfId="3864"/>
    <cellStyle name="40% - Акцент3 16 4 3" xfId="3423"/>
    <cellStyle name="40% - Акцент3 16 5" xfId="3324"/>
    <cellStyle name="40% - Акцент3 17" xfId="1277"/>
    <cellStyle name="40% - Акцент3 17 2" xfId="3125"/>
    <cellStyle name="40% - Акцент3 18" xfId="1278"/>
    <cellStyle name="40% - Акцент3 18 2" xfId="3126"/>
    <cellStyle name="40% - Акцент3 19" xfId="1279"/>
    <cellStyle name="40% - Акцент3 19 2" xfId="3127"/>
    <cellStyle name="40% - Акцент3 2" xfId="14"/>
    <cellStyle name="40% - Акцент3 2 2" xfId="15"/>
    <cellStyle name="40% - Акцент3 2 2 2" xfId="1280"/>
    <cellStyle name="40% - Акцент3 2 2 2 2" xfId="3128"/>
    <cellStyle name="40% - Акцент3 2 2 3" xfId="2780"/>
    <cellStyle name="40% - Акцент3 2 3" xfId="1281"/>
    <cellStyle name="40% - Акцент3 2 3 2" xfId="3129"/>
    <cellStyle name="40% - Акцент3 2 4" xfId="4211"/>
    <cellStyle name="40% - Акцент3 2 5" xfId="236"/>
    <cellStyle name="40% - Акцент3 20" xfId="2106"/>
    <cellStyle name="40% - Акцент3 20 2" xfId="2566"/>
    <cellStyle name="40% - Акцент3 20 2 2" xfId="3880"/>
    <cellStyle name="40% - Акцент3 20 2 3" xfId="3530"/>
    <cellStyle name="40% - Акцент3 20 3" xfId="3308"/>
    <cellStyle name="40% - Акцент3 20 4" xfId="3645"/>
    <cellStyle name="40% - Акцент3 20 5" xfId="3627"/>
    <cellStyle name="40% - Акцент3 21" xfId="2471"/>
    <cellStyle name="40% - Акцент3 21 2" xfId="3286"/>
    <cellStyle name="40% - Акцент3 21 3" xfId="3793"/>
    <cellStyle name="40% - Акцент3 21 4" xfId="3519"/>
    <cellStyle name="40% - Акцент3 22" xfId="494"/>
    <cellStyle name="40% - Акцент3 3" xfId="590"/>
    <cellStyle name="40% - Акцент3 3 2" xfId="591"/>
    <cellStyle name="40% - Акцент3 3 2 2" xfId="1282"/>
    <cellStyle name="40% - Акцент3 3 2 2 2" xfId="3130"/>
    <cellStyle name="40% - Акцент3 3 2 3" xfId="2143"/>
    <cellStyle name="40% - Акцент3 3 2 3 2" xfId="2600"/>
    <cellStyle name="40% - Акцент3 3 2 3 2 2" xfId="3914"/>
    <cellStyle name="40% - Акцент3 3 2 3 2 3" xfId="4059"/>
    <cellStyle name="40% - Акцент3 3 2 3 3" xfId="3679"/>
    <cellStyle name="40% - Акцент3 3 2 3 4" xfId="4142"/>
    <cellStyle name="40% - Акцент3 3 2 4" xfId="2512"/>
    <cellStyle name="40% - Акцент3 3 2 4 2" xfId="3827"/>
    <cellStyle name="40% - Акцент3 3 2 4 3" xfId="4090"/>
    <cellStyle name="40% - Акцент3 3 2 5" xfId="3534"/>
    <cellStyle name="40% - Акцент3 3 2 6" xfId="4164"/>
    <cellStyle name="40% - Акцент3 3 3" xfId="1283"/>
    <cellStyle name="40% - Акцент3 3 3 2" xfId="3131"/>
    <cellStyle name="40% - Акцент3 3 4" xfId="2376"/>
    <cellStyle name="40% - Акцент3 3 4 2" xfId="2685"/>
    <cellStyle name="40% - Акцент3 3 4 2 2" xfId="3999"/>
    <cellStyle name="40% - Акцент3 3 4 2 3" xfId="4171"/>
    <cellStyle name="40% - Акцент3 3 4 3" xfId="3766"/>
    <cellStyle name="40% - Акцент3 3 4 4" xfId="3479"/>
    <cellStyle name="40% - Акцент3 3 5" xfId="2142"/>
    <cellStyle name="40% - Акцент3 3 5 2" xfId="2599"/>
    <cellStyle name="40% - Акцент3 3 5 2 2" xfId="3913"/>
    <cellStyle name="40% - Акцент3 3 5 2 3" xfId="4056"/>
    <cellStyle name="40% - Акцент3 3 5 3" xfId="3678"/>
    <cellStyle name="40% - Акцент3 3 5 4" xfId="3609"/>
    <cellStyle name="40% - Акцент3 3 6" xfId="2511"/>
    <cellStyle name="40% - Акцент3 3 6 2" xfId="3826"/>
    <cellStyle name="40% - Акцент3 3 6 3" xfId="3562"/>
    <cellStyle name="40% - Акцент3 3 7" xfId="3383"/>
    <cellStyle name="40% - Акцент3 3 8" xfId="4212"/>
    <cellStyle name="40% - Акцент3 4" xfId="592"/>
    <cellStyle name="40% - Акцент3 4 2" xfId="1284"/>
    <cellStyle name="40% - Акцент3 4 2 2" xfId="1285"/>
    <cellStyle name="40% - Акцент3 4 2 2 2" xfId="3133"/>
    <cellStyle name="40% - Акцент3 4 2 3" xfId="3132"/>
    <cellStyle name="40% - Акцент3 4 3" xfId="1286"/>
    <cellStyle name="40% - Акцент3 4 3 2" xfId="3134"/>
    <cellStyle name="40% - Акцент3 4 4" xfId="2350"/>
    <cellStyle name="40% - Акцент3 4 4 2" xfId="2669"/>
    <cellStyle name="40% - Акцент3 4 4 2 2" xfId="3983"/>
    <cellStyle name="40% - Акцент3 4 4 2 3" xfId="3491"/>
    <cellStyle name="40% - Акцент3 4 4 3" xfId="3750"/>
    <cellStyle name="40% - Акцент3 4 4 4" xfId="4116"/>
    <cellStyle name="40% - Акцент3 4 5" xfId="2144"/>
    <cellStyle name="40% - Акцент3 4 5 2" xfId="2601"/>
    <cellStyle name="40% - Акцент3 4 5 2 2" xfId="3915"/>
    <cellStyle name="40% - Акцент3 4 5 2 3" xfId="3574"/>
    <cellStyle name="40% - Акцент3 4 5 3" xfId="3680"/>
    <cellStyle name="40% - Акцент3 4 5 4" xfId="4145"/>
    <cellStyle name="40% - Акцент3 4 6" xfId="2513"/>
    <cellStyle name="40% - Акцент3 4 6 2" xfId="3828"/>
    <cellStyle name="40% - Акцент3 4 6 3" xfId="4093"/>
    <cellStyle name="40% - Акцент3 4 7" xfId="3367"/>
    <cellStyle name="40% - Акцент3 4 8" xfId="4213"/>
    <cellStyle name="40% - Акцент3 5" xfId="1287"/>
    <cellStyle name="40% - Акцент3 5 2" xfId="1288"/>
    <cellStyle name="40% - Акцент3 5 2 2" xfId="1289"/>
    <cellStyle name="40% - Акцент3 5 2 2 2" xfId="3137"/>
    <cellStyle name="40% - Акцент3 5 2 3" xfId="3136"/>
    <cellStyle name="40% - Акцент3 5 3" xfId="1290"/>
    <cellStyle name="40% - Акцент3 5 3 2" xfId="3138"/>
    <cellStyle name="40% - Акцент3 5 4" xfId="3135"/>
    <cellStyle name="40% - Акцент3 6" xfId="1291"/>
    <cellStyle name="40% - Акцент3 6 2" xfId="1292"/>
    <cellStyle name="40% - Акцент3 6 2 2" xfId="1293"/>
    <cellStyle name="40% - Акцент3 6 2 2 2" xfId="3141"/>
    <cellStyle name="40% - Акцент3 6 2 3" xfId="3140"/>
    <cellStyle name="40% - Акцент3 6 3" xfId="1294"/>
    <cellStyle name="40% - Акцент3 6 3 2" xfId="3142"/>
    <cellStyle name="40% - Акцент3 6 4" xfId="3139"/>
    <cellStyle name="40% - Акцент3 7" xfId="1295"/>
    <cellStyle name="40% - Акцент3 7 2" xfId="1296"/>
    <cellStyle name="40% - Акцент3 7 2 2" xfId="1297"/>
    <cellStyle name="40% - Акцент3 7 2 2 2" xfId="3145"/>
    <cellStyle name="40% - Акцент3 7 2 3" xfId="3144"/>
    <cellStyle name="40% - Акцент3 7 3" xfId="1298"/>
    <cellStyle name="40% - Акцент3 7 3 2" xfId="3146"/>
    <cellStyle name="40% - Акцент3 7 4" xfId="3143"/>
    <cellStyle name="40% - Акцент3 8" xfId="1299"/>
    <cellStyle name="40% - Акцент3 8 2" xfId="1300"/>
    <cellStyle name="40% - Акцент3 8 2 2" xfId="1301"/>
    <cellStyle name="40% - Акцент3 8 2 2 2" xfId="3149"/>
    <cellStyle name="40% - Акцент3 8 2 3" xfId="3148"/>
    <cellStyle name="40% - Акцент3 8 3" xfId="1302"/>
    <cellStyle name="40% - Акцент3 8 3 2" xfId="3150"/>
    <cellStyle name="40% - Акцент3 8 4" xfId="3147"/>
    <cellStyle name="40% - Акцент3 9" xfId="1303"/>
    <cellStyle name="40% - Акцент3 9 2" xfId="1304"/>
    <cellStyle name="40% - Акцент3 9 2 2" xfId="1305"/>
    <cellStyle name="40% - Акцент3 9 2 2 2" xfId="3153"/>
    <cellStyle name="40% - Акцент3 9 2 3" xfId="3152"/>
    <cellStyle name="40% - Акцент3 9 3" xfId="1306"/>
    <cellStyle name="40% - Акцент3 9 3 2" xfId="3154"/>
    <cellStyle name="40% - Акцент3 9 4" xfId="3151"/>
    <cellStyle name="40% — акцент4" xfId="68" builtinId="43" customBuiltin="1"/>
    <cellStyle name="40% - Акцент4 10" xfId="1307"/>
    <cellStyle name="40% - Акцент4 10 2" xfId="1308"/>
    <cellStyle name="40% - Акцент4 10 2 2" xfId="1309"/>
    <cellStyle name="40% - Акцент4 10 2 2 2" xfId="3157"/>
    <cellStyle name="40% - Акцент4 10 2 3" xfId="3156"/>
    <cellStyle name="40% - Акцент4 10 3" xfId="1310"/>
    <cellStyle name="40% - Акцент4 10 3 2" xfId="3158"/>
    <cellStyle name="40% - Акцент4 10 4" xfId="3155"/>
    <cellStyle name="40% - Акцент4 11" xfId="1311"/>
    <cellStyle name="40% - Акцент4 11 2" xfId="1312"/>
    <cellStyle name="40% - Акцент4 11 2 2" xfId="1313"/>
    <cellStyle name="40% - Акцент4 11 2 2 2" xfId="3161"/>
    <cellStyle name="40% - Акцент4 11 2 3" xfId="3160"/>
    <cellStyle name="40% - Акцент4 11 3" xfId="1314"/>
    <cellStyle name="40% - Акцент4 11 3 2" xfId="3162"/>
    <cellStyle name="40% - Акцент4 11 4" xfId="3159"/>
    <cellStyle name="40% - Акцент4 12" xfId="1315"/>
    <cellStyle name="40% - Акцент4 12 2" xfId="1316"/>
    <cellStyle name="40% - Акцент4 13" xfId="1317"/>
    <cellStyle name="40% - Акцент4 13 2" xfId="1318"/>
    <cellStyle name="40% - Акцент4 14" xfId="1319"/>
    <cellStyle name="40% - Акцент4 14 2" xfId="1320"/>
    <cellStyle name="40% - Акцент4 15" xfId="1321"/>
    <cellStyle name="40% - Акцент4 16" xfId="1322"/>
    <cellStyle name="40% - Акцент4 16 2" xfId="2244"/>
    <cellStyle name="40% - Акцент4 16 2 2" xfId="2655"/>
    <cellStyle name="40% - Акцент4 16 2 2 2" xfId="3969"/>
    <cellStyle name="40% - Акцент4 16 2 2 3" xfId="3402"/>
    <cellStyle name="40% - Акцент4 16 2 3" xfId="3734"/>
    <cellStyle name="40% - Акцент4 16 2 4" xfId="3587"/>
    <cellStyle name="40% - Акцент4 16 3" xfId="2199"/>
    <cellStyle name="40% - Акцент4 16 3 2" xfId="2638"/>
    <cellStyle name="40% - Акцент4 16 3 2 2" xfId="3952"/>
    <cellStyle name="40% - Акцент4 16 3 2 3" xfId="3406"/>
    <cellStyle name="40% - Акцент4 16 3 3" xfId="3717"/>
    <cellStyle name="40% - Акцент4 16 3 4" xfId="3594"/>
    <cellStyle name="40% - Акцент4 16 4" xfId="2551"/>
    <cellStyle name="40% - Акцент4 16 4 2" xfId="3865"/>
    <cellStyle name="40% - Акцент4 16 4 3" xfId="3474"/>
    <cellStyle name="40% - Акцент4 16 5" xfId="3325"/>
    <cellStyle name="40% - Акцент4 17" xfId="1323"/>
    <cellStyle name="40% - Акцент4 17 2" xfId="3163"/>
    <cellStyle name="40% - Акцент4 18" xfId="1324"/>
    <cellStyle name="40% - Акцент4 18 2" xfId="3164"/>
    <cellStyle name="40% - Акцент4 19" xfId="1325"/>
    <cellStyle name="40% - Акцент4 19 2" xfId="3165"/>
    <cellStyle name="40% - Акцент4 2" xfId="16"/>
    <cellStyle name="40% - Акцент4 2 2" xfId="845"/>
    <cellStyle name="40% - Акцент4 2 2 2" xfId="1326"/>
    <cellStyle name="40% - Акцент4 2 2 2 2" xfId="3166"/>
    <cellStyle name="40% - Акцент4 2 2 3" xfId="2810"/>
    <cellStyle name="40% - Акцент4 2 3" xfId="1327"/>
    <cellStyle name="40% - Акцент4 2 3 2" xfId="3167"/>
    <cellStyle name="40% - Акцент4 2 4" xfId="4214"/>
    <cellStyle name="40% - Акцент4 2 5" xfId="237"/>
    <cellStyle name="40% - Акцент4 20" xfId="2108"/>
    <cellStyle name="40% - Акцент4 20 2" xfId="2568"/>
    <cellStyle name="40% - Акцент4 20 2 2" xfId="3882"/>
    <cellStyle name="40% - Акцент4 20 2 3" xfId="3547"/>
    <cellStyle name="40% - Акцент4 20 3" xfId="3310"/>
    <cellStyle name="40% - Акцент4 20 4" xfId="3647"/>
    <cellStyle name="40% - Акцент4 20 5" xfId="3626"/>
    <cellStyle name="40% - Акцент4 21" xfId="2475"/>
    <cellStyle name="40% - Акцент4 21 2" xfId="3288"/>
    <cellStyle name="40% - Акцент4 21 3" xfId="3795"/>
    <cellStyle name="40% - Акцент4 21 4" xfId="4103"/>
    <cellStyle name="40% - Акцент4 22" xfId="498"/>
    <cellStyle name="40% - Акцент4 3" xfId="535"/>
    <cellStyle name="40% - Акцент4 3 2" xfId="1328"/>
    <cellStyle name="40% - Акцент4 3 2 2" xfId="1329"/>
    <cellStyle name="40% - Акцент4 3 2 2 2" xfId="3169"/>
    <cellStyle name="40% - Акцент4 3 2 3" xfId="3168"/>
    <cellStyle name="40% - Акцент4 3 3" xfId="1330"/>
    <cellStyle name="40% - Акцент4 3 3 2" xfId="3170"/>
    <cellStyle name="40% - Акцент4 3 4" xfId="2784"/>
    <cellStyle name="40% - Акцент4 3 5" xfId="4215"/>
    <cellStyle name="40% - Акцент4 4" xfId="593"/>
    <cellStyle name="40% - Акцент4 4 2" xfId="594"/>
    <cellStyle name="40% - Акцент4 4 2 2" xfId="1331"/>
    <cellStyle name="40% - Акцент4 4 2 2 2" xfId="3171"/>
    <cellStyle name="40% - Акцент4 4 2 3" xfId="2146"/>
    <cellStyle name="40% - Акцент4 4 2 3 2" xfId="2603"/>
    <cellStyle name="40% - Акцент4 4 2 3 2 2" xfId="3917"/>
    <cellStyle name="40% - Акцент4 4 2 3 2 3" xfId="4058"/>
    <cellStyle name="40% - Акцент4 4 2 3 3" xfId="3682"/>
    <cellStyle name="40% - Акцент4 4 2 3 4" xfId="4143"/>
    <cellStyle name="40% - Акцент4 4 2 4" xfId="2515"/>
    <cellStyle name="40% - Акцент4 4 2 4 2" xfId="3830"/>
    <cellStyle name="40% - Акцент4 4 2 4 3" xfId="4091"/>
    <cellStyle name="40% - Акцент4 4 2 5" xfId="3466"/>
    <cellStyle name="40% - Акцент4 4 2 6" xfId="3777"/>
    <cellStyle name="40% - Акцент4 4 3" xfId="1332"/>
    <cellStyle name="40% - Акцент4 4 3 2" xfId="3172"/>
    <cellStyle name="40% - Акцент4 4 4" xfId="2378"/>
    <cellStyle name="40% - Акцент4 4 4 2" xfId="2687"/>
    <cellStyle name="40% - Акцент4 4 4 2 2" xfId="4001"/>
    <cellStyle name="40% - Акцент4 4 4 2 3" xfId="3486"/>
    <cellStyle name="40% - Акцент4 4 4 3" xfId="3768"/>
    <cellStyle name="40% - Акцент4 4 4 4" xfId="4111"/>
    <cellStyle name="40% - Акцент4 4 5" xfId="2145"/>
    <cellStyle name="40% - Акцент4 4 5 2" xfId="2602"/>
    <cellStyle name="40% - Акцент4 4 5 2 2" xfId="3916"/>
    <cellStyle name="40% - Акцент4 4 5 2 3" xfId="4057"/>
    <cellStyle name="40% - Акцент4 4 5 3" xfId="3681"/>
    <cellStyle name="40% - Акцент4 4 5 4" xfId="3608"/>
    <cellStyle name="40% - Акцент4 4 6" xfId="2514"/>
    <cellStyle name="40% - Акцент4 4 6 2" xfId="3829"/>
    <cellStyle name="40% - Акцент4 4 6 3" xfId="3416"/>
    <cellStyle name="40% - Акцент4 4 7" xfId="3385"/>
    <cellStyle name="40% - Акцент4 4 8" xfId="4216"/>
    <cellStyle name="40% - Акцент4 5" xfId="595"/>
    <cellStyle name="40% - Акцент4 5 2" xfId="1333"/>
    <cellStyle name="40% - Акцент4 5 2 2" xfId="1334"/>
    <cellStyle name="40% - Акцент4 5 2 2 2" xfId="3174"/>
    <cellStyle name="40% - Акцент4 5 2 3" xfId="3173"/>
    <cellStyle name="40% - Акцент4 5 3" xfId="1335"/>
    <cellStyle name="40% - Акцент4 5 3 2" xfId="3175"/>
    <cellStyle name="40% - Акцент4 5 4" xfId="2354"/>
    <cellStyle name="40% - Акцент4 5 4 2" xfId="2671"/>
    <cellStyle name="40% - Акцент4 5 4 2 2" xfId="3985"/>
    <cellStyle name="40% - Акцент4 5 4 2 3" xfId="4169"/>
    <cellStyle name="40% - Акцент4 5 4 3" xfId="3752"/>
    <cellStyle name="40% - Акцент4 5 4 4" xfId="3414"/>
    <cellStyle name="40% - Акцент4 5 5" xfId="2147"/>
    <cellStyle name="40% - Акцент4 5 5 2" xfId="2604"/>
    <cellStyle name="40% - Акцент4 5 5 2 2" xfId="3918"/>
    <cellStyle name="40% - Акцент4 5 5 2 3" xfId="3477"/>
    <cellStyle name="40% - Акцент4 5 5 3" xfId="3683"/>
    <cellStyle name="40% - Акцент4 5 5 4" xfId="4144"/>
    <cellStyle name="40% - Акцент4 5 6" xfId="2516"/>
    <cellStyle name="40% - Акцент4 5 6 2" xfId="3831"/>
    <cellStyle name="40% - Акцент4 5 6 3" xfId="4092"/>
    <cellStyle name="40% - Акцент4 5 7" xfId="3369"/>
    <cellStyle name="40% - Акцент4 6" xfId="1336"/>
    <cellStyle name="40% - Акцент4 6 2" xfId="1337"/>
    <cellStyle name="40% - Акцент4 6 2 2" xfId="1338"/>
    <cellStyle name="40% - Акцент4 6 2 2 2" xfId="3178"/>
    <cellStyle name="40% - Акцент4 6 2 3" xfId="3177"/>
    <cellStyle name="40% - Акцент4 6 3" xfId="1339"/>
    <cellStyle name="40% - Акцент4 6 3 2" xfId="3179"/>
    <cellStyle name="40% - Акцент4 6 4" xfId="3176"/>
    <cellStyle name="40% - Акцент4 7" xfId="1340"/>
    <cellStyle name="40% - Акцент4 7 2" xfId="1341"/>
    <cellStyle name="40% - Акцент4 7 2 2" xfId="1342"/>
    <cellStyle name="40% - Акцент4 7 2 2 2" xfId="3182"/>
    <cellStyle name="40% - Акцент4 7 2 3" xfId="3181"/>
    <cellStyle name="40% - Акцент4 7 3" xfId="1343"/>
    <cellStyle name="40% - Акцент4 7 3 2" xfId="3183"/>
    <cellStyle name="40% - Акцент4 7 4" xfId="3180"/>
    <cellStyle name="40% - Акцент4 8" xfId="1344"/>
    <cellStyle name="40% - Акцент4 8 2" xfId="1345"/>
    <cellStyle name="40% - Акцент4 8 2 2" xfId="1346"/>
    <cellStyle name="40% - Акцент4 8 2 2 2" xfId="3186"/>
    <cellStyle name="40% - Акцент4 8 2 3" xfId="3185"/>
    <cellStyle name="40% - Акцент4 8 3" xfId="1347"/>
    <cellStyle name="40% - Акцент4 8 3 2" xfId="3187"/>
    <cellStyle name="40% - Акцент4 8 4" xfId="3184"/>
    <cellStyle name="40% - Акцент4 9" xfId="1348"/>
    <cellStyle name="40% - Акцент4 9 2" xfId="1349"/>
    <cellStyle name="40% - Акцент4 9 2 2" xfId="1350"/>
    <cellStyle name="40% - Акцент4 9 2 2 2" xfId="3190"/>
    <cellStyle name="40% - Акцент4 9 2 3" xfId="3189"/>
    <cellStyle name="40% - Акцент4 9 3" xfId="1351"/>
    <cellStyle name="40% - Акцент4 9 3 2" xfId="3191"/>
    <cellStyle name="40% - Акцент4 9 4" xfId="3188"/>
    <cellStyle name="40% — акцент5" xfId="72" builtinId="47" customBuiltin="1"/>
    <cellStyle name="40% - Акцент5 10" xfId="1352"/>
    <cellStyle name="40% - Акцент5 10 2" xfId="1353"/>
    <cellStyle name="40% - Акцент5 10 2 2" xfId="1354"/>
    <cellStyle name="40% - Акцент5 10 2 2 2" xfId="3194"/>
    <cellStyle name="40% - Акцент5 10 2 3" xfId="3193"/>
    <cellStyle name="40% - Акцент5 10 3" xfId="1355"/>
    <cellStyle name="40% - Акцент5 10 3 2" xfId="3195"/>
    <cellStyle name="40% - Акцент5 10 4" xfId="3192"/>
    <cellStyle name="40% - Акцент5 11" xfId="1356"/>
    <cellStyle name="40% - Акцент5 11 2" xfId="1357"/>
    <cellStyle name="40% - Акцент5 11 2 2" xfId="1358"/>
    <cellStyle name="40% - Акцент5 11 2 2 2" xfId="3198"/>
    <cellStyle name="40% - Акцент5 11 2 3" xfId="3197"/>
    <cellStyle name="40% - Акцент5 11 3" xfId="1359"/>
    <cellStyle name="40% - Акцент5 11 3 2" xfId="3199"/>
    <cellStyle name="40% - Акцент5 11 4" xfId="3196"/>
    <cellStyle name="40% - Акцент5 12" xfId="1360"/>
    <cellStyle name="40% - Акцент5 12 2" xfId="1361"/>
    <cellStyle name="40% - Акцент5 13" xfId="1362"/>
    <cellStyle name="40% - Акцент5 13 2" xfId="1363"/>
    <cellStyle name="40% - Акцент5 14" xfId="1364"/>
    <cellStyle name="40% - Акцент5 14 2" xfId="1365"/>
    <cellStyle name="40% - Акцент5 15" xfId="1366"/>
    <cellStyle name="40% - Акцент5 16" xfId="1367"/>
    <cellStyle name="40% - Акцент5 16 2" xfId="2245"/>
    <cellStyle name="40% - Акцент5 16 2 2" xfId="2656"/>
    <cellStyle name="40% - Акцент5 16 2 2 2" xfId="3970"/>
    <cellStyle name="40% - Акцент5 16 2 2 3" xfId="4176"/>
    <cellStyle name="40% - Акцент5 16 2 3" xfId="3735"/>
    <cellStyle name="40% - Акцент5 16 2 4" xfId="3586"/>
    <cellStyle name="40% - Акцент5 16 3" xfId="2200"/>
    <cellStyle name="40% - Акцент5 16 3 2" xfId="2639"/>
    <cellStyle name="40% - Акцент5 16 3 2 2" xfId="3953"/>
    <cellStyle name="40% - Акцент5 16 3 2 3" xfId="3523"/>
    <cellStyle name="40% - Акцент5 16 3 3" xfId="3718"/>
    <cellStyle name="40% - Акцент5 16 3 4" xfId="4130"/>
    <cellStyle name="40% - Акцент5 16 4" xfId="2552"/>
    <cellStyle name="40% - Акцент5 16 4 2" xfId="3866"/>
    <cellStyle name="40% - Акцент5 16 4 3" xfId="3500"/>
    <cellStyle name="40% - Акцент5 16 5" xfId="3326"/>
    <cellStyle name="40% - Акцент5 17" xfId="1368"/>
    <cellStyle name="40% - Акцент5 17 2" xfId="3200"/>
    <cellStyle name="40% - Акцент5 18" xfId="1369"/>
    <cellStyle name="40% - Акцент5 18 2" xfId="3201"/>
    <cellStyle name="40% - Акцент5 19" xfId="1370"/>
    <cellStyle name="40% - Акцент5 19 2" xfId="3202"/>
    <cellStyle name="40% - Акцент5 2" xfId="17"/>
    <cellStyle name="40% - Акцент5 2 2" xfId="846"/>
    <cellStyle name="40% - Акцент5 2 2 2" xfId="1371"/>
    <cellStyle name="40% - Акцент5 2 2 2 2" xfId="3203"/>
    <cellStyle name="40% - Акцент5 2 2 3" xfId="2811"/>
    <cellStyle name="40% - Акцент5 2 3" xfId="1372"/>
    <cellStyle name="40% - Акцент5 2 3 2" xfId="3204"/>
    <cellStyle name="40% - Акцент5 2 4" xfId="238"/>
    <cellStyle name="40% - Акцент5 20" xfId="2110"/>
    <cellStyle name="40% - Акцент5 20 2" xfId="2570"/>
    <cellStyle name="40% - Акцент5 20 2 2" xfId="3884"/>
    <cellStyle name="40% - Акцент5 20 2 3" xfId="4066"/>
    <cellStyle name="40% - Акцент5 20 3" xfId="3312"/>
    <cellStyle name="40% - Акцент5 20 4" xfId="3649"/>
    <cellStyle name="40% - Акцент5 20 5" xfId="3625"/>
    <cellStyle name="40% - Акцент5 21" xfId="2479"/>
    <cellStyle name="40% - Акцент5 21 2" xfId="3290"/>
    <cellStyle name="40% - Акцент5 21 3" xfId="3797"/>
    <cellStyle name="40% - Акцент5 21 4" xfId="3552"/>
    <cellStyle name="40% - Акцент5 22" xfId="502"/>
    <cellStyle name="40% - Акцент5 3" xfId="539"/>
    <cellStyle name="40% - Акцент5 3 2" xfId="1373"/>
    <cellStyle name="40% - Акцент5 3 2 2" xfId="1374"/>
    <cellStyle name="40% - Акцент5 3 2 2 2" xfId="3206"/>
    <cellStyle name="40% - Акцент5 3 2 3" xfId="3205"/>
    <cellStyle name="40% - Акцент5 3 3" xfId="1375"/>
    <cellStyle name="40% - Акцент5 3 3 2" xfId="3207"/>
    <cellStyle name="40% - Акцент5 3 4" xfId="2786"/>
    <cellStyle name="40% - Акцент5 3 5" xfId="4217"/>
    <cellStyle name="40% - Акцент5 4" xfId="596"/>
    <cellStyle name="40% - Акцент5 4 2" xfId="597"/>
    <cellStyle name="40% - Акцент5 4 2 2" xfId="1376"/>
    <cellStyle name="40% - Акцент5 4 2 2 2" xfId="3208"/>
    <cellStyle name="40% - Акцент5 4 2 3" xfId="2149"/>
    <cellStyle name="40% - Акцент5 4 2 3 2" xfId="2606"/>
    <cellStyle name="40% - Акцент5 4 2 3 2 2" xfId="3920"/>
    <cellStyle name="40% - Акцент5 4 2 3 2 3" xfId="3419"/>
    <cellStyle name="40% - Акцент5 4 2 3 3" xfId="3685"/>
    <cellStyle name="40% - Акцент5 4 2 3 4" xfId="3606"/>
    <cellStyle name="40% - Акцент5 4 2 4" xfId="2518"/>
    <cellStyle name="40% - Акцент5 4 2 4 2" xfId="3833"/>
    <cellStyle name="40% - Акцент5 4 2 4 3" xfId="3438"/>
    <cellStyle name="40% - Акцент5 4 2 5" xfId="3413"/>
    <cellStyle name="40% - Акцент5 4 2 6" xfId="3520"/>
    <cellStyle name="40% - Акцент5 4 3" xfId="1377"/>
    <cellStyle name="40% - Акцент5 4 3 2" xfId="3209"/>
    <cellStyle name="40% - Акцент5 4 4" xfId="2380"/>
    <cellStyle name="40% - Акцент5 4 4 2" xfId="2689"/>
    <cellStyle name="40% - Акцент5 4 4 2 2" xfId="4003"/>
    <cellStyle name="40% - Акцент5 4 4 2 3" xfId="3442"/>
    <cellStyle name="40% - Акцент5 4 4 3" xfId="3770"/>
    <cellStyle name="40% - Акцент5 4 4 4" xfId="4109"/>
    <cellStyle name="40% - Акцент5 4 5" xfId="2148"/>
    <cellStyle name="40% - Акцент5 4 5 2" xfId="2605"/>
    <cellStyle name="40% - Акцент5 4 5 2 2" xfId="3919"/>
    <cellStyle name="40% - Акцент5 4 5 2 3" xfId="3434"/>
    <cellStyle name="40% - Акцент5 4 5 3" xfId="3684"/>
    <cellStyle name="40% - Акцент5 4 5 4" xfId="3607"/>
    <cellStyle name="40% - Акцент5 4 6" xfId="2517"/>
    <cellStyle name="40% - Акцент5 4 6 2" xfId="3832"/>
    <cellStyle name="40% - Акцент5 4 6 3" xfId="3472"/>
    <cellStyle name="40% - Акцент5 4 7" xfId="3387"/>
    <cellStyle name="40% - Акцент5 4 8" xfId="4218"/>
    <cellStyle name="40% - Акцент5 5" xfId="598"/>
    <cellStyle name="40% - Акцент5 5 2" xfId="1378"/>
    <cellStyle name="40% - Акцент5 5 2 2" xfId="1379"/>
    <cellStyle name="40% - Акцент5 5 2 2 2" xfId="3211"/>
    <cellStyle name="40% - Акцент5 5 2 3" xfId="3210"/>
    <cellStyle name="40% - Акцент5 5 3" xfId="1380"/>
    <cellStyle name="40% - Акцент5 5 3 2" xfId="3212"/>
    <cellStyle name="40% - Акцент5 5 4" xfId="2358"/>
    <cellStyle name="40% - Акцент5 5 4 2" xfId="2673"/>
    <cellStyle name="40% - Акцент5 5 4 2 2" xfId="3987"/>
    <cellStyle name="40% - Акцент5 5 4 2 3" xfId="3531"/>
    <cellStyle name="40% - Акцент5 5 4 3" xfId="3754"/>
    <cellStyle name="40% - Акцент5 5 4 4" xfId="4115"/>
    <cellStyle name="40% - Акцент5 5 5" xfId="2150"/>
    <cellStyle name="40% - Акцент5 5 5 2" xfId="2607"/>
    <cellStyle name="40% - Акцент5 5 5 2 2" xfId="3921"/>
    <cellStyle name="40% - Акцент5 5 5 2 3" xfId="4052"/>
    <cellStyle name="40% - Акцент5 5 5 3" xfId="3686"/>
    <cellStyle name="40% - Акцент5 5 5 4" xfId="3605"/>
    <cellStyle name="40% - Акцент5 5 6" xfId="2519"/>
    <cellStyle name="40% - Акцент5 5 6 2" xfId="3834"/>
    <cellStyle name="40% - Акцент5 5 6 3" xfId="3464"/>
    <cellStyle name="40% - Акцент5 5 7" xfId="3371"/>
    <cellStyle name="40% - Акцент5 6" xfId="1381"/>
    <cellStyle name="40% - Акцент5 6 2" xfId="1382"/>
    <cellStyle name="40% - Акцент5 6 2 2" xfId="1383"/>
    <cellStyle name="40% - Акцент5 6 2 2 2" xfId="3215"/>
    <cellStyle name="40% - Акцент5 6 2 3" xfId="3214"/>
    <cellStyle name="40% - Акцент5 6 3" xfId="1384"/>
    <cellStyle name="40% - Акцент5 6 3 2" xfId="3216"/>
    <cellStyle name="40% - Акцент5 6 4" xfId="3213"/>
    <cellStyle name="40% - Акцент5 7" xfId="1385"/>
    <cellStyle name="40% - Акцент5 7 2" xfId="1386"/>
    <cellStyle name="40% - Акцент5 7 2 2" xfId="1387"/>
    <cellStyle name="40% - Акцент5 7 2 2 2" xfId="3219"/>
    <cellStyle name="40% - Акцент5 7 2 3" xfId="3218"/>
    <cellStyle name="40% - Акцент5 7 3" xfId="1388"/>
    <cellStyle name="40% - Акцент5 7 3 2" xfId="3220"/>
    <cellStyle name="40% - Акцент5 7 4" xfId="3217"/>
    <cellStyle name="40% - Акцент5 8" xfId="1389"/>
    <cellStyle name="40% - Акцент5 8 2" xfId="1390"/>
    <cellStyle name="40% - Акцент5 8 2 2" xfId="1391"/>
    <cellStyle name="40% - Акцент5 8 2 2 2" xfId="3223"/>
    <cellStyle name="40% - Акцент5 8 2 3" xfId="3222"/>
    <cellStyle name="40% - Акцент5 8 3" xfId="1392"/>
    <cellStyle name="40% - Акцент5 8 3 2" xfId="3224"/>
    <cellStyle name="40% - Акцент5 8 4" xfId="3221"/>
    <cellStyle name="40% - Акцент5 9" xfId="1393"/>
    <cellStyle name="40% - Акцент5 9 2" xfId="1394"/>
    <cellStyle name="40% - Акцент5 9 2 2" xfId="1395"/>
    <cellStyle name="40% - Акцент5 9 2 2 2" xfId="3227"/>
    <cellStyle name="40% - Акцент5 9 2 3" xfId="3226"/>
    <cellStyle name="40% - Акцент5 9 3" xfId="1396"/>
    <cellStyle name="40% - Акцент5 9 3 2" xfId="3228"/>
    <cellStyle name="40% - Акцент5 9 4" xfId="3225"/>
    <cellStyle name="40% — акцент6" xfId="76" builtinId="51" customBuiltin="1"/>
    <cellStyle name="40% - Акцент6 10" xfId="1397"/>
    <cellStyle name="40% - Акцент6 10 2" xfId="1398"/>
    <cellStyle name="40% - Акцент6 10 2 2" xfId="1399"/>
    <cellStyle name="40% - Акцент6 10 2 2 2" xfId="3231"/>
    <cellStyle name="40% - Акцент6 10 2 3" xfId="3230"/>
    <cellStyle name="40% - Акцент6 10 3" xfId="1400"/>
    <cellStyle name="40% - Акцент6 10 3 2" xfId="3232"/>
    <cellStyle name="40% - Акцент6 10 4" xfId="3229"/>
    <cellStyle name="40% - Акцент6 11" xfId="1401"/>
    <cellStyle name="40% - Акцент6 11 2" xfId="1402"/>
    <cellStyle name="40% - Акцент6 11 2 2" xfId="1403"/>
    <cellStyle name="40% - Акцент6 11 2 2 2" xfId="3235"/>
    <cellStyle name="40% - Акцент6 11 2 3" xfId="3234"/>
    <cellStyle name="40% - Акцент6 11 3" xfId="1404"/>
    <cellStyle name="40% - Акцент6 11 3 2" xfId="3236"/>
    <cellStyle name="40% - Акцент6 11 4" xfId="3233"/>
    <cellStyle name="40% - Акцент6 12" xfId="1405"/>
    <cellStyle name="40% - Акцент6 12 2" xfId="1406"/>
    <cellStyle name="40% - Акцент6 13" xfId="1407"/>
    <cellStyle name="40% - Акцент6 13 2" xfId="1408"/>
    <cellStyle name="40% - Акцент6 14" xfId="1409"/>
    <cellStyle name="40% - Акцент6 14 2" xfId="1410"/>
    <cellStyle name="40% - Акцент6 15" xfId="1411"/>
    <cellStyle name="40% - Акцент6 16" xfId="1412"/>
    <cellStyle name="40% - Акцент6 16 2" xfId="2246"/>
    <cellStyle name="40% - Акцент6 16 2 2" xfId="2657"/>
    <cellStyle name="40% - Акцент6 16 2 2 2" xfId="3971"/>
    <cellStyle name="40% - Акцент6 16 2 2 3" xfId="4031"/>
    <cellStyle name="40% - Акцент6 16 2 3" xfId="3736"/>
    <cellStyle name="40% - Акцент6 16 2 4" xfId="4121"/>
    <cellStyle name="40% - Акцент6 16 3" xfId="2201"/>
    <cellStyle name="40% - Акцент6 16 3 2" xfId="2640"/>
    <cellStyle name="40% - Акцент6 16 3 2 2" xfId="3954"/>
    <cellStyle name="40% - Акцент6 16 3 2 3" xfId="4036"/>
    <cellStyle name="40% - Акцент6 16 3 3" xfId="3719"/>
    <cellStyle name="40% - Акцент6 16 3 4" xfId="3593"/>
    <cellStyle name="40% - Акцент6 16 4" xfId="2553"/>
    <cellStyle name="40% - Акцент6 16 4 2" xfId="3867"/>
    <cellStyle name="40% - Акцент6 16 4 3" xfId="4070"/>
    <cellStyle name="40% - Акцент6 16 5" xfId="3327"/>
    <cellStyle name="40% - Акцент6 17" xfId="1413"/>
    <cellStyle name="40% - Акцент6 17 2" xfId="3237"/>
    <cellStyle name="40% - Акцент6 18" xfId="1414"/>
    <cellStyle name="40% - Акцент6 18 2" xfId="3238"/>
    <cellStyle name="40% - Акцент6 19" xfId="1415"/>
    <cellStyle name="40% - Акцент6 19 2" xfId="3239"/>
    <cellStyle name="40% - Акцент6 2" xfId="18"/>
    <cellStyle name="40% - Акцент6 2 2" xfId="847"/>
    <cellStyle name="40% - Акцент6 2 2 2" xfId="1416"/>
    <cellStyle name="40% - Акцент6 2 2 2 2" xfId="3240"/>
    <cellStyle name="40% - Акцент6 2 2 3" xfId="2812"/>
    <cellStyle name="40% - Акцент6 2 3" xfId="1417"/>
    <cellStyle name="40% - Акцент6 2 3 2" xfId="3241"/>
    <cellStyle name="40% - Акцент6 2 4" xfId="4219"/>
    <cellStyle name="40% - Акцент6 2 5" xfId="239"/>
    <cellStyle name="40% - Акцент6 20" xfId="2112"/>
    <cellStyle name="40% - Акцент6 20 2" xfId="2572"/>
    <cellStyle name="40% - Акцент6 20 2 2" xfId="3886"/>
    <cellStyle name="40% - Акцент6 20 2 3" xfId="4065"/>
    <cellStyle name="40% - Акцент6 20 3" xfId="3314"/>
    <cellStyle name="40% - Акцент6 20 4" xfId="3651"/>
    <cellStyle name="40% - Акцент6 20 5" xfId="3623"/>
    <cellStyle name="40% - Акцент6 21" xfId="2483"/>
    <cellStyle name="40% - Акцент6 21 2" xfId="3292"/>
    <cellStyle name="40% - Акцент6 21 3" xfId="3799"/>
    <cellStyle name="40% - Акцент6 21 4" xfId="3498"/>
    <cellStyle name="40% - Акцент6 22" xfId="506"/>
    <cellStyle name="40% - Акцент6 3" xfId="543"/>
    <cellStyle name="40% - Акцент6 3 2" xfId="1418"/>
    <cellStyle name="40% - Акцент6 3 2 2" xfId="1419"/>
    <cellStyle name="40% - Акцент6 3 2 2 2" xfId="3243"/>
    <cellStyle name="40% - Акцент6 3 2 3" xfId="3242"/>
    <cellStyle name="40% - Акцент6 3 3" xfId="1420"/>
    <cellStyle name="40% - Акцент6 3 3 2" xfId="3244"/>
    <cellStyle name="40% - Акцент6 3 4" xfId="2788"/>
    <cellStyle name="40% - Акцент6 3 5" xfId="4220"/>
    <cellStyle name="40% - Акцент6 4" xfId="599"/>
    <cellStyle name="40% - Акцент6 4 2" xfId="600"/>
    <cellStyle name="40% - Акцент6 4 2 2" xfId="1421"/>
    <cellStyle name="40% - Акцент6 4 2 2 2" xfId="3245"/>
    <cellStyle name="40% - Акцент6 4 2 3" xfId="2152"/>
    <cellStyle name="40% - Акцент6 4 2 3 2" xfId="2609"/>
    <cellStyle name="40% - Акцент6 4 2 3 2 2" xfId="3923"/>
    <cellStyle name="40% - Акцент6 4 2 3 2 3" xfId="3517"/>
    <cellStyle name="40% - Акцент6 4 2 3 3" xfId="3688"/>
    <cellStyle name="40% - Акцент6 4 2 3 4" xfId="4141"/>
    <cellStyle name="40% - Акцент6 4 2 4" xfId="2521"/>
    <cellStyle name="40% - Акцент6 4 2 4 2" xfId="3836"/>
    <cellStyle name="40% - Акцент6 4 2 4 3" xfId="4086"/>
    <cellStyle name="40% - Акцент6 4 2 5" xfId="3468"/>
    <cellStyle name="40% - Акцент6 4 2 6" xfId="4011"/>
    <cellStyle name="40% - Акцент6 4 3" xfId="1422"/>
    <cellStyle name="40% - Акцент6 4 3 2" xfId="3246"/>
    <cellStyle name="40% - Акцент6 4 4" xfId="2382"/>
    <cellStyle name="40% - Акцент6 4 4 2" xfId="2691"/>
    <cellStyle name="40% - Акцент6 4 4 2 2" xfId="4005"/>
    <cellStyle name="40% - Акцент6 4 4 2 3" xfId="3502"/>
    <cellStyle name="40% - Акцент6 4 4 3" xfId="3772"/>
    <cellStyle name="40% - Акцент6 4 4 4" xfId="3543"/>
    <cellStyle name="40% - Акцент6 4 5" xfId="2151"/>
    <cellStyle name="40% - Акцент6 4 5 2" xfId="2608"/>
    <cellStyle name="40% - Акцент6 4 5 2 2" xfId="3922"/>
    <cellStyle name="40% - Акцент6 4 5 2 3" xfId="4055"/>
    <cellStyle name="40% - Акцент6 4 5 3" xfId="3687"/>
    <cellStyle name="40% - Акцент6 4 5 4" xfId="4140"/>
    <cellStyle name="40% - Акцент6 4 6" xfId="2520"/>
    <cellStyle name="40% - Акцент6 4 6 2" xfId="3835"/>
    <cellStyle name="40% - Акцент6 4 6 3" xfId="3569"/>
    <cellStyle name="40% - Акцент6 4 7" xfId="3389"/>
    <cellStyle name="40% - Акцент6 4 8" xfId="4221"/>
    <cellStyle name="40% - Акцент6 5" xfId="601"/>
    <cellStyle name="40% - Акцент6 5 2" xfId="1423"/>
    <cellStyle name="40% - Акцент6 5 2 2" xfId="1424"/>
    <cellStyle name="40% - Акцент6 5 2 2 2" xfId="3248"/>
    <cellStyle name="40% - Акцент6 5 2 3" xfId="3247"/>
    <cellStyle name="40% - Акцент6 5 3" xfId="1425"/>
    <cellStyle name="40% - Акцент6 5 3 2" xfId="3249"/>
    <cellStyle name="40% - Акцент6 5 4" xfId="2362"/>
    <cellStyle name="40% - Акцент6 5 4 2" xfId="2675"/>
    <cellStyle name="40% - Акцент6 5 4 2 2" xfId="3989"/>
    <cellStyle name="40% - Акцент6 5 4 2 3" xfId="4025"/>
    <cellStyle name="40% - Акцент6 5 4 3" xfId="3756"/>
    <cellStyle name="40% - Акцент6 5 4 4" xfId="3521"/>
    <cellStyle name="40% - Акцент6 5 5" xfId="2153"/>
    <cellStyle name="40% - Акцент6 5 5 2" xfId="2610"/>
    <cellStyle name="40% - Акцент6 5 5 2 2" xfId="3924"/>
    <cellStyle name="40% - Акцент6 5 5 2 3" xfId="4053"/>
    <cellStyle name="40% - Акцент6 5 5 3" xfId="3689"/>
    <cellStyle name="40% - Акцент6 5 5 4" xfId="3604"/>
    <cellStyle name="40% - Акцент6 5 6" xfId="2522"/>
    <cellStyle name="40% - Акцент6 5 6 2" xfId="3837"/>
    <cellStyle name="40% - Акцент6 5 6 3" xfId="4089"/>
    <cellStyle name="40% - Акцент6 5 7" xfId="3373"/>
    <cellStyle name="40% - Акцент6 6" xfId="1426"/>
    <cellStyle name="40% - Акцент6 6 2" xfId="1427"/>
    <cellStyle name="40% - Акцент6 6 2 2" xfId="1428"/>
    <cellStyle name="40% - Акцент6 6 2 2 2" xfId="3252"/>
    <cellStyle name="40% - Акцент6 6 2 3" xfId="3251"/>
    <cellStyle name="40% - Акцент6 6 3" xfId="1429"/>
    <cellStyle name="40% - Акцент6 6 3 2" xfId="3253"/>
    <cellStyle name="40% - Акцент6 6 4" xfId="3250"/>
    <cellStyle name="40% - Акцент6 7" xfId="1430"/>
    <cellStyle name="40% - Акцент6 7 2" xfId="1431"/>
    <cellStyle name="40% - Акцент6 7 2 2" xfId="1432"/>
    <cellStyle name="40% - Акцент6 7 2 2 2" xfId="3256"/>
    <cellStyle name="40% - Акцент6 7 2 3" xfId="3255"/>
    <cellStyle name="40% - Акцент6 7 3" xfId="1433"/>
    <cellStyle name="40% - Акцент6 7 3 2" xfId="3257"/>
    <cellStyle name="40% - Акцент6 7 4" xfId="3254"/>
    <cellStyle name="40% - Акцент6 8" xfId="1434"/>
    <cellStyle name="40% - Акцент6 8 2" xfId="1435"/>
    <cellStyle name="40% - Акцент6 8 2 2" xfId="1436"/>
    <cellStyle name="40% - Акцент6 8 2 2 2" xfId="3260"/>
    <cellStyle name="40% - Акцент6 8 2 3" xfId="3259"/>
    <cellStyle name="40% - Акцент6 8 3" xfId="1437"/>
    <cellStyle name="40% - Акцент6 8 3 2" xfId="3261"/>
    <cellStyle name="40% - Акцент6 8 4" xfId="3258"/>
    <cellStyle name="40% - Акцент6 9" xfId="1438"/>
    <cellStyle name="40% - Акцент6 9 2" xfId="1439"/>
    <cellStyle name="40% - Акцент6 9 2 2" xfId="1440"/>
    <cellStyle name="40% - Акцент6 9 2 2 2" xfId="3264"/>
    <cellStyle name="40% - Акцент6 9 2 3" xfId="3263"/>
    <cellStyle name="40% - Акцент6 9 3" xfId="1441"/>
    <cellStyle name="40% - Акцент6 9 3 2" xfId="3265"/>
    <cellStyle name="40% - Акцент6 9 4" xfId="3262"/>
    <cellStyle name="60% - Accent1" xfId="805"/>
    <cellStyle name="60% - Accent2" xfId="806"/>
    <cellStyle name="60% - Accent3" xfId="807"/>
    <cellStyle name="60% - Accent4" xfId="808"/>
    <cellStyle name="60% - Accent5" xfId="809"/>
    <cellStyle name="60% - Accent6" xfId="810"/>
    <cellStyle name="60% — акцент1" xfId="57" builtinId="32" customBuiltin="1"/>
    <cellStyle name="60% - Акцент1 10" xfId="1442"/>
    <cellStyle name="60% - Акцент1 10 2" xfId="1443"/>
    <cellStyle name="60% - Акцент1 11" xfId="1444"/>
    <cellStyle name="60% - Акцент1 11 2" xfId="1445"/>
    <cellStyle name="60% - Акцент1 12" xfId="1446"/>
    <cellStyle name="60% - Акцент1 13" xfId="1447"/>
    <cellStyle name="60% - Акцент1 14" xfId="1448"/>
    <cellStyle name="60% - Акцент1 15" xfId="1449"/>
    <cellStyle name="60% - Акцент1 16" xfId="2464"/>
    <cellStyle name="60% - Акцент1 17" xfId="487"/>
    <cellStyle name="60% - Акцент1 2" xfId="240"/>
    <cellStyle name="60% - Акцент1 2 2" xfId="848"/>
    <cellStyle name="60% - Акцент1 2 3" xfId="4222"/>
    <cellStyle name="60% - Акцент1 3" xfId="528"/>
    <cellStyle name="60% - Акцент1 3 2" xfId="1450"/>
    <cellStyle name="60% - Акцент1 3 3" xfId="4223"/>
    <cellStyle name="60% - Акцент1 4" xfId="602"/>
    <cellStyle name="60% - Акцент1 4 2" xfId="1451"/>
    <cellStyle name="60% - Акцент1 4 3" xfId="2343"/>
    <cellStyle name="60% - Акцент1 5" xfId="1452"/>
    <cellStyle name="60% - Акцент1 5 2" xfId="1453"/>
    <cellStyle name="60% - Акцент1 6" xfId="1454"/>
    <cellStyle name="60% - Акцент1 6 2" xfId="1455"/>
    <cellStyle name="60% - Акцент1 7" xfId="1456"/>
    <cellStyle name="60% - Акцент1 7 2" xfId="1457"/>
    <cellStyle name="60% - Акцент1 8" xfId="1458"/>
    <cellStyle name="60% - Акцент1 8 2" xfId="1459"/>
    <cellStyle name="60% - Акцент1 9" xfId="1460"/>
    <cellStyle name="60% - Акцент1 9 2" xfId="1461"/>
    <cellStyle name="60% — акцент2" xfId="61" builtinId="36" customBuiltin="1"/>
    <cellStyle name="60% - Акцент2 10" xfId="1462"/>
    <cellStyle name="60% - Акцент2 10 2" xfId="1463"/>
    <cellStyle name="60% - Акцент2 11" xfId="1464"/>
    <cellStyle name="60% - Акцент2 11 2" xfId="1465"/>
    <cellStyle name="60% - Акцент2 12" xfId="1466"/>
    <cellStyle name="60% - Акцент2 13" xfId="1467"/>
    <cellStyle name="60% - Акцент2 14" xfId="1468"/>
    <cellStyle name="60% - Акцент2 15" xfId="1469"/>
    <cellStyle name="60% - Акцент2 16" xfId="2468"/>
    <cellStyle name="60% - Акцент2 17" xfId="491"/>
    <cellStyle name="60% - Акцент2 2" xfId="241"/>
    <cellStyle name="60% - Акцент2 2 2" xfId="849"/>
    <cellStyle name="60% - Акцент2 3" xfId="531"/>
    <cellStyle name="60% - Акцент2 3 2" xfId="1470"/>
    <cellStyle name="60% - Акцент2 3 3" xfId="4224"/>
    <cellStyle name="60% - Акцент2 4" xfId="603"/>
    <cellStyle name="60% - Акцент2 4 2" xfId="1471"/>
    <cellStyle name="60% - Акцент2 4 3" xfId="2347"/>
    <cellStyle name="60% - Акцент2 5" xfId="1472"/>
    <cellStyle name="60% - Акцент2 5 2" xfId="1473"/>
    <cellStyle name="60% - Акцент2 6" xfId="1474"/>
    <cellStyle name="60% - Акцент2 6 2" xfId="1475"/>
    <cellStyle name="60% - Акцент2 7" xfId="1476"/>
    <cellStyle name="60% - Акцент2 7 2" xfId="1477"/>
    <cellStyle name="60% - Акцент2 8" xfId="1478"/>
    <cellStyle name="60% - Акцент2 8 2" xfId="1479"/>
    <cellStyle name="60% - Акцент2 9" xfId="1480"/>
    <cellStyle name="60% - Акцент2 9 2" xfId="1481"/>
    <cellStyle name="60% — акцент3" xfId="65" builtinId="40" customBuiltin="1"/>
    <cellStyle name="60% - Акцент3 10" xfId="1482"/>
    <cellStyle name="60% - Акцент3 10 2" xfId="1483"/>
    <cellStyle name="60% - Акцент3 11" xfId="1484"/>
    <cellStyle name="60% - Акцент3 11 2" xfId="1485"/>
    <cellStyle name="60% - Акцент3 12" xfId="1486"/>
    <cellStyle name="60% - Акцент3 13" xfId="1487"/>
    <cellStyle name="60% - Акцент3 14" xfId="1488"/>
    <cellStyle name="60% - Акцент3 15" xfId="1489"/>
    <cellStyle name="60% - Акцент3 16" xfId="2472"/>
    <cellStyle name="60% - Акцент3 17" xfId="495"/>
    <cellStyle name="60% - Акцент3 2" xfId="19"/>
    <cellStyle name="60% - Акцент3 2 2" xfId="850"/>
    <cellStyle name="60% - Акцент3 2 3" xfId="4225"/>
    <cellStyle name="60% - Акцент3 2 4" xfId="242"/>
    <cellStyle name="60% - Акцент3 3" xfId="533"/>
    <cellStyle name="60% - Акцент3 3 2" xfId="1490"/>
    <cellStyle name="60% - Акцент3 3 3" xfId="4226"/>
    <cellStyle name="60% - Акцент3 4" xfId="604"/>
    <cellStyle name="60% - Акцент3 4 2" xfId="1491"/>
    <cellStyle name="60% - Акцент3 4 3" xfId="2351"/>
    <cellStyle name="60% - Акцент3 5" xfId="1492"/>
    <cellStyle name="60% - Акцент3 5 2" xfId="1493"/>
    <cellStyle name="60% - Акцент3 6" xfId="1494"/>
    <cellStyle name="60% - Акцент3 6 2" xfId="1495"/>
    <cellStyle name="60% - Акцент3 7" xfId="1496"/>
    <cellStyle name="60% - Акцент3 7 2" xfId="1497"/>
    <cellStyle name="60% - Акцент3 8" xfId="1498"/>
    <cellStyle name="60% - Акцент3 8 2" xfId="1499"/>
    <cellStyle name="60% - Акцент3 9" xfId="1500"/>
    <cellStyle name="60% - Акцент3 9 2" xfId="1501"/>
    <cellStyle name="60% — акцент4" xfId="69" builtinId="44" customBuiltin="1"/>
    <cellStyle name="60% - Акцент4 10" xfId="1502"/>
    <cellStyle name="60% - Акцент4 10 2" xfId="1503"/>
    <cellStyle name="60% - Акцент4 11" xfId="1504"/>
    <cellStyle name="60% - Акцент4 11 2" xfId="1505"/>
    <cellStyle name="60% - Акцент4 12" xfId="1506"/>
    <cellStyle name="60% - Акцент4 13" xfId="1507"/>
    <cellStyle name="60% - Акцент4 14" xfId="1508"/>
    <cellStyle name="60% - Акцент4 15" xfId="1509"/>
    <cellStyle name="60% - Акцент4 16" xfId="2476"/>
    <cellStyle name="60% - Акцент4 17" xfId="499"/>
    <cellStyle name="60% - Акцент4 2" xfId="20"/>
    <cellStyle name="60% - Акцент4 2 2" xfId="851"/>
    <cellStyle name="60% - Акцент4 2 3" xfId="4227"/>
    <cellStyle name="60% - Акцент4 2 4" xfId="243"/>
    <cellStyle name="60% - Акцент4 3" xfId="536"/>
    <cellStyle name="60% - Акцент4 3 2" xfId="1510"/>
    <cellStyle name="60% - Акцент4 3 3" xfId="4228"/>
    <cellStyle name="60% - Акцент4 4" xfId="605"/>
    <cellStyle name="60% - Акцент4 4 2" xfId="1511"/>
    <cellStyle name="60% - Акцент4 4 3" xfId="2355"/>
    <cellStyle name="60% - Акцент4 5" xfId="1512"/>
    <cellStyle name="60% - Акцент4 5 2" xfId="1513"/>
    <cellStyle name="60% - Акцент4 6" xfId="1514"/>
    <cellStyle name="60% - Акцент4 6 2" xfId="1515"/>
    <cellStyle name="60% - Акцент4 7" xfId="1516"/>
    <cellStyle name="60% - Акцент4 7 2" xfId="1517"/>
    <cellStyle name="60% - Акцент4 8" xfId="1518"/>
    <cellStyle name="60% - Акцент4 8 2" xfId="1519"/>
    <cellStyle name="60% - Акцент4 9" xfId="1520"/>
    <cellStyle name="60% - Акцент4 9 2" xfId="1521"/>
    <cellStyle name="60% — акцент5" xfId="73" builtinId="48" customBuiltin="1"/>
    <cellStyle name="60% - Акцент5 10" xfId="1522"/>
    <cellStyle name="60% - Акцент5 10 2" xfId="1523"/>
    <cellStyle name="60% - Акцент5 11" xfId="1524"/>
    <cellStyle name="60% - Акцент5 11 2" xfId="1525"/>
    <cellStyle name="60% - Акцент5 12" xfId="1526"/>
    <cellStyle name="60% - Акцент5 13" xfId="1527"/>
    <cellStyle name="60% - Акцент5 14" xfId="1528"/>
    <cellStyle name="60% - Акцент5 15" xfId="1529"/>
    <cellStyle name="60% - Акцент5 16" xfId="2480"/>
    <cellStyle name="60% - Акцент5 17" xfId="503"/>
    <cellStyle name="60% - Акцент5 2" xfId="244"/>
    <cellStyle name="60% - Акцент5 2 2" xfId="852"/>
    <cellStyle name="60% - Акцент5 3" xfId="540"/>
    <cellStyle name="60% - Акцент5 3 2" xfId="1530"/>
    <cellStyle name="60% - Акцент5 3 3" xfId="4229"/>
    <cellStyle name="60% - Акцент5 4" xfId="606"/>
    <cellStyle name="60% - Акцент5 4 2" xfId="1531"/>
    <cellStyle name="60% - Акцент5 4 3" xfId="2359"/>
    <cellStyle name="60% - Акцент5 5" xfId="1532"/>
    <cellStyle name="60% - Акцент5 5 2" xfId="1533"/>
    <cellStyle name="60% - Акцент5 6" xfId="1534"/>
    <cellStyle name="60% - Акцент5 6 2" xfId="1535"/>
    <cellStyle name="60% - Акцент5 7" xfId="1536"/>
    <cellStyle name="60% - Акцент5 7 2" xfId="1537"/>
    <cellStyle name="60% - Акцент5 8" xfId="1538"/>
    <cellStyle name="60% - Акцент5 8 2" xfId="1539"/>
    <cellStyle name="60% - Акцент5 9" xfId="1540"/>
    <cellStyle name="60% - Акцент5 9 2" xfId="1541"/>
    <cellStyle name="60% — акцент6" xfId="77" builtinId="52" customBuiltin="1"/>
    <cellStyle name="60% - Акцент6 10" xfId="1542"/>
    <cellStyle name="60% - Акцент6 10 2" xfId="1543"/>
    <cellStyle name="60% - Акцент6 11" xfId="1544"/>
    <cellStyle name="60% - Акцент6 11 2" xfId="1545"/>
    <cellStyle name="60% - Акцент6 12" xfId="1546"/>
    <cellStyle name="60% - Акцент6 13" xfId="1547"/>
    <cellStyle name="60% - Акцент6 14" xfId="1548"/>
    <cellStyle name="60% - Акцент6 15" xfId="1549"/>
    <cellStyle name="60% - Акцент6 16" xfId="2484"/>
    <cellStyle name="60% - Акцент6 17" xfId="507"/>
    <cellStyle name="60% - Акцент6 2" xfId="21"/>
    <cellStyle name="60% - Акцент6 2 2" xfId="853"/>
    <cellStyle name="60% - Акцент6 2 3" xfId="4230"/>
    <cellStyle name="60% - Акцент6 2 4" xfId="245"/>
    <cellStyle name="60% - Акцент6 3" xfId="544"/>
    <cellStyle name="60% - Акцент6 3 2" xfId="1550"/>
    <cellStyle name="60% - Акцент6 3 3" xfId="4231"/>
    <cellStyle name="60% - Акцент6 4" xfId="607"/>
    <cellStyle name="60% - Акцент6 4 2" xfId="1551"/>
    <cellStyle name="60% - Акцент6 4 3" xfId="2363"/>
    <cellStyle name="60% - Акцент6 5" xfId="1552"/>
    <cellStyle name="60% - Акцент6 5 2" xfId="1553"/>
    <cellStyle name="60% - Акцент6 6" xfId="1554"/>
    <cellStyle name="60% - Акцент6 6 2" xfId="1555"/>
    <cellStyle name="60% - Акцент6 7" xfId="1556"/>
    <cellStyle name="60% - Акцент6 7 2" xfId="1557"/>
    <cellStyle name="60% - Акцент6 8" xfId="1558"/>
    <cellStyle name="60% - Акцент6 8 2" xfId="1559"/>
    <cellStyle name="60% - Акцент6 9" xfId="1560"/>
    <cellStyle name="60% - Акцент6 9 2" xfId="1561"/>
    <cellStyle name="6Code" xfId="84"/>
    <cellStyle name="8pt" xfId="85"/>
    <cellStyle name="Accent1" xfId="811"/>
    <cellStyle name="Accent2" xfId="812"/>
    <cellStyle name="Accent3" xfId="813"/>
    <cellStyle name="Accent4" xfId="814"/>
    <cellStyle name="Accent5" xfId="815"/>
    <cellStyle name="Accent6" xfId="816"/>
    <cellStyle name="AutoFormat Options" xfId="86"/>
    <cellStyle name="AutoFormat Options 2" xfId="1562"/>
    <cellStyle name="AutoFormat Options 3" xfId="1563"/>
    <cellStyle name="AutoFormat Options_с 67ГА" xfId="1564"/>
    <cellStyle name="Availability" xfId="87"/>
    <cellStyle name="Bad" xfId="817"/>
    <cellStyle name="Calc Currency (0)" xfId="88"/>
    <cellStyle name="Calc Currency (2)" xfId="89"/>
    <cellStyle name="Calc Percent (0)" xfId="90"/>
    <cellStyle name="Calc Percent (1)" xfId="91"/>
    <cellStyle name="Calc Percent (2)" xfId="92"/>
    <cellStyle name="Calc Units (0)" xfId="93"/>
    <cellStyle name="Calc Units (1)" xfId="94"/>
    <cellStyle name="Calc Units (2)" xfId="95"/>
    <cellStyle name="Calculation" xfId="818"/>
    <cellStyle name="Calculation 2" xfId="2181"/>
    <cellStyle name="Check Cell" xfId="819"/>
    <cellStyle name="Code" xfId="96"/>
    <cellStyle name="Comma" xfId="608"/>
    <cellStyle name="Comma [0]" xfId="609"/>
    <cellStyle name="Comma [0] 2" xfId="610"/>
    <cellStyle name="Comma [0] 2 2" xfId="4232"/>
    <cellStyle name="Comma [0] 3" xfId="611"/>
    <cellStyle name="Comma [0]_0g830m4zytAwDaPTcNxjaUm2G" xfId="97"/>
    <cellStyle name="Comma [00]" xfId="98"/>
    <cellStyle name="Comma 10" xfId="246"/>
    <cellStyle name="Comma 10 2" xfId="4233"/>
    <cellStyle name="Comma 11" xfId="247"/>
    <cellStyle name="Comma 11 2" xfId="4234"/>
    <cellStyle name="Comma 12" xfId="248"/>
    <cellStyle name="Comma 12 2" xfId="4235"/>
    <cellStyle name="Comma 13" xfId="249"/>
    <cellStyle name="Comma 13 2" xfId="4236"/>
    <cellStyle name="Comma 14" xfId="250"/>
    <cellStyle name="Comma 14 2" xfId="4237"/>
    <cellStyle name="Comma 15" xfId="251"/>
    <cellStyle name="Comma 15 2" xfId="4238"/>
    <cellStyle name="Comma 16" xfId="252"/>
    <cellStyle name="Comma 16 2" xfId="4239"/>
    <cellStyle name="Comma 17" xfId="253"/>
    <cellStyle name="Comma 17 2" xfId="4240"/>
    <cellStyle name="Comma 18" xfId="254"/>
    <cellStyle name="Comma 18 2" xfId="4241"/>
    <cellStyle name="Comma 19" xfId="255"/>
    <cellStyle name="Comma 19 2" xfId="4242"/>
    <cellStyle name="Comma 2" xfId="256"/>
    <cellStyle name="Comma 2 2" xfId="612"/>
    <cellStyle name="Comma 2 2 2" xfId="613"/>
    <cellStyle name="Comma 2 2 2 2" xfId="4245"/>
    <cellStyle name="Comma 2 2 3" xfId="4244"/>
    <cellStyle name="Comma 2 3" xfId="614"/>
    <cellStyle name="Comma 2 3 2" xfId="4246"/>
    <cellStyle name="Comma 2 4" xfId="615"/>
    <cellStyle name="Comma 2 4 2" xfId="4247"/>
    <cellStyle name="Comma 2 5" xfId="4243"/>
    <cellStyle name="Comma 20" xfId="257"/>
    <cellStyle name="Comma 20 2" xfId="4248"/>
    <cellStyle name="Comma 21" xfId="258"/>
    <cellStyle name="Comma 21 2" xfId="4249"/>
    <cellStyle name="Comma 22" xfId="259"/>
    <cellStyle name="Comma 22 2" xfId="4250"/>
    <cellStyle name="Comma 23" xfId="260"/>
    <cellStyle name="Comma 23 2" xfId="4251"/>
    <cellStyle name="Comma 24" xfId="261"/>
    <cellStyle name="Comma 24 2" xfId="4252"/>
    <cellStyle name="Comma 25" xfId="262"/>
    <cellStyle name="Comma 25 2" xfId="4253"/>
    <cellStyle name="Comma 26" xfId="263"/>
    <cellStyle name="Comma 26 2" xfId="4254"/>
    <cellStyle name="Comma 27" xfId="264"/>
    <cellStyle name="Comma 27 2" xfId="4255"/>
    <cellStyle name="Comma 28" xfId="265"/>
    <cellStyle name="Comma 28 2" xfId="4256"/>
    <cellStyle name="Comma 29" xfId="266"/>
    <cellStyle name="Comma 29 2" xfId="4257"/>
    <cellStyle name="Comma 3" xfId="267"/>
    <cellStyle name="Comma 3 2" xfId="4258"/>
    <cellStyle name="Comma 30" xfId="268"/>
    <cellStyle name="Comma 30 2" xfId="4259"/>
    <cellStyle name="Comma 31" xfId="269"/>
    <cellStyle name="Comma 31 2" xfId="4260"/>
    <cellStyle name="Comma 32" xfId="270"/>
    <cellStyle name="Comma 32 2" xfId="4261"/>
    <cellStyle name="Comma 33" xfId="616"/>
    <cellStyle name="Comma 33 2" xfId="4262"/>
    <cellStyle name="Comma 34" xfId="617"/>
    <cellStyle name="Comma 34 2" xfId="4263"/>
    <cellStyle name="Comma 35" xfId="618"/>
    <cellStyle name="Comma 35 2" xfId="4264"/>
    <cellStyle name="Comma 4" xfId="271"/>
    <cellStyle name="Comma 4 2" xfId="4265"/>
    <cellStyle name="Comma 5" xfId="272"/>
    <cellStyle name="Comma 5 2" xfId="4266"/>
    <cellStyle name="Comma 6" xfId="273"/>
    <cellStyle name="Comma 6 2" xfId="4267"/>
    <cellStyle name="Comma 7" xfId="274"/>
    <cellStyle name="Comma 7 2" xfId="4268"/>
    <cellStyle name="Comma 8" xfId="275"/>
    <cellStyle name="Comma 8 2" xfId="4269"/>
    <cellStyle name="Comma 9" xfId="276"/>
    <cellStyle name="Comma 9 2" xfId="4270"/>
    <cellStyle name="Comma_~1651787" xfId="619"/>
    <cellStyle name="Comma0" xfId="277"/>
    <cellStyle name="Comma0 2" xfId="278"/>
    <cellStyle name="Comma0 3" xfId="279"/>
    <cellStyle name="Comma0 4" xfId="280"/>
    <cellStyle name="Comma0 5" xfId="281"/>
    <cellStyle name="Comma0 6" xfId="282"/>
    <cellStyle name="Comma0 7" xfId="283"/>
    <cellStyle name="Comma0 8" xfId="4271"/>
    <cellStyle name="Currency" xfId="620"/>
    <cellStyle name="Currency [0]" xfId="621"/>
    <cellStyle name="Currency [00]" xfId="99"/>
    <cellStyle name="Currency 2" xfId="622"/>
    <cellStyle name="Currency 2 2" xfId="4272"/>
    <cellStyle name="Currency EN" xfId="100"/>
    <cellStyle name="Currency RU" xfId="101"/>
    <cellStyle name="Currency RU calc" xfId="102"/>
    <cellStyle name="Currency RU calc 2" xfId="2220"/>
    <cellStyle name="Currency RU calc 2 2" xfId="3337"/>
    <cellStyle name="Currency RU calc 3" xfId="2270"/>
    <cellStyle name="Currency RU calc 4" xfId="2280"/>
    <cellStyle name="Currency RU calc 5" xfId="2075"/>
    <cellStyle name="Currency RU_CP-P (2)" xfId="103"/>
    <cellStyle name="Currency_~1651787" xfId="623"/>
    <cellStyle name="Currency0" xfId="284"/>
    <cellStyle name="Currency0 2" xfId="285"/>
    <cellStyle name="Currency0 2 2" xfId="4274"/>
    <cellStyle name="Currency0 3" xfId="286"/>
    <cellStyle name="Currency0 3 2" xfId="4275"/>
    <cellStyle name="Currency0 4" xfId="287"/>
    <cellStyle name="Currency0 4 2" xfId="4276"/>
    <cellStyle name="Currency0 5" xfId="288"/>
    <cellStyle name="Currency0 5 2" xfId="4277"/>
    <cellStyle name="Currency0 6" xfId="289"/>
    <cellStyle name="Currency0 6 2" xfId="4278"/>
    <cellStyle name="Currency0 7" xfId="290"/>
    <cellStyle name="Currency0 8" xfId="4273"/>
    <cellStyle name="Data Left" xfId="624"/>
    <cellStyle name="Data Left 2" xfId="2154"/>
    <cellStyle name="Data Left Narrow" xfId="625"/>
    <cellStyle name="Data Left Narrow 2" xfId="2155"/>
    <cellStyle name="Data Left_БДДС - 06'09" xfId="2766"/>
    <cellStyle name="Date" xfId="291"/>
    <cellStyle name="Date 2" xfId="292"/>
    <cellStyle name="Date 3" xfId="293"/>
    <cellStyle name="Date 4" xfId="294"/>
    <cellStyle name="Date 5" xfId="295"/>
    <cellStyle name="Date 6" xfId="296"/>
    <cellStyle name="Date 7" xfId="297"/>
    <cellStyle name="Date 8" xfId="4279"/>
    <cellStyle name="Date EN" xfId="104"/>
    <cellStyle name="Date RU" xfId="105"/>
    <cellStyle name="Date Short" xfId="106"/>
    <cellStyle name="E&amp;Y House" xfId="107"/>
    <cellStyle name="Enter Currency (0)" xfId="108"/>
    <cellStyle name="Enter Currency (2)" xfId="109"/>
    <cellStyle name="Enter Units (0)" xfId="110"/>
    <cellStyle name="Enter Units (1)" xfId="111"/>
    <cellStyle name="Enter Units (2)" xfId="112"/>
    <cellStyle name="Euro" xfId="113"/>
    <cellStyle name="Euro 2" xfId="1565"/>
    <cellStyle name="Euro 3" xfId="1566"/>
    <cellStyle name="Euro 4" xfId="4280"/>
    <cellStyle name="Excel Built-in Normal" xfId="4281"/>
    <cellStyle name="Explanatory Text" xfId="820"/>
    <cellStyle name="EY Narrative text" xfId="626"/>
    <cellStyle name="EY%colcalc" xfId="627"/>
    <cellStyle name="EY%input" xfId="628"/>
    <cellStyle name="EY%rowcalc" xfId="629"/>
    <cellStyle name="EY0dp" xfId="456"/>
    <cellStyle name="EY0dp 2" xfId="630"/>
    <cellStyle name="EY0dp 3" xfId="631"/>
    <cellStyle name="EY1dp" xfId="632"/>
    <cellStyle name="EY2dp" xfId="633"/>
    <cellStyle name="EY3dp" xfId="634"/>
    <cellStyle name="EY4dp" xfId="635"/>
    <cellStyle name="EYChartTitle" xfId="636"/>
    <cellStyle name="EYColumnHeading" xfId="637"/>
    <cellStyle name="EYColumnHeading 2" xfId="2156"/>
    <cellStyle name="EYColumnHeadingItalic" xfId="638"/>
    <cellStyle name="EYColumnHeadingItalic 2" xfId="2157"/>
    <cellStyle name="EYCoverDatabookName" xfId="639"/>
    <cellStyle name="EYCoverDate" xfId="640"/>
    <cellStyle name="EYCoverDraft" xfId="641"/>
    <cellStyle name="EYCoverProjectName" xfId="642"/>
    <cellStyle name="EYCurrency" xfId="643"/>
    <cellStyle name="EYCurrency 2" xfId="2158"/>
    <cellStyle name="EYNotes" xfId="457"/>
    <cellStyle name="EYNotes 2" xfId="644"/>
    <cellStyle name="EYNotesHeading" xfId="645"/>
    <cellStyle name="EYNotesHeading 2" xfId="2159"/>
    <cellStyle name="EYnumber" xfId="458"/>
    <cellStyle name="EYnumber 2" xfId="646"/>
    <cellStyle name="EYnumber 2 2" xfId="2160"/>
    <cellStyle name="EYnumber 3" xfId="2098"/>
    <cellStyle name="EYRelianceRestricted" xfId="647"/>
    <cellStyle name="EYSectionHeading" xfId="648"/>
    <cellStyle name="EYSheetHeader1" xfId="649"/>
    <cellStyle name="EYSheetHeading" xfId="650"/>
    <cellStyle name="EYsmallheading" xfId="651"/>
    <cellStyle name="EYSource" xfId="652"/>
    <cellStyle name="EYtext" xfId="653"/>
    <cellStyle name="EYtextbold" xfId="654"/>
    <cellStyle name="EYtextbolditalic" xfId="655"/>
    <cellStyle name="EYtextitalic" xfId="656"/>
    <cellStyle name="Fixed" xfId="298"/>
    <cellStyle name="Fixed 2" xfId="299"/>
    <cellStyle name="Fixed 3" xfId="300"/>
    <cellStyle name="Fixed 4" xfId="301"/>
    <cellStyle name="Fixed 5" xfId="302"/>
    <cellStyle name="Fixed 6" xfId="303"/>
    <cellStyle name="Fixed 7" xfId="304"/>
    <cellStyle name="Fixed 8" xfId="4282"/>
    <cellStyle name="Good" xfId="821"/>
    <cellStyle name="Grey" xfId="114"/>
    <cellStyle name="Grey 2" xfId="4283"/>
    <cellStyle name="Header1" xfId="115"/>
    <cellStyle name="Header2" xfId="116"/>
    <cellStyle name="Header2 2" xfId="2265"/>
    <cellStyle name="Header2 3" xfId="2076"/>
    <cellStyle name="Header2 4" xfId="4415"/>
    <cellStyle name="Heading 1" xfId="305"/>
    <cellStyle name="Heading 1 2" xfId="306"/>
    <cellStyle name="Heading 1 3" xfId="307"/>
    <cellStyle name="Heading 1 4" xfId="308"/>
    <cellStyle name="Heading 1 5" xfId="309"/>
    <cellStyle name="Heading 1 6" xfId="310"/>
    <cellStyle name="Heading 1 7" xfId="311"/>
    <cellStyle name="Heading 1 8" xfId="2703"/>
    <cellStyle name="Heading 1 9" xfId="4284"/>
    <cellStyle name="Heading 2" xfId="312"/>
    <cellStyle name="Heading 2 2" xfId="313"/>
    <cellStyle name="Heading 2 3" xfId="314"/>
    <cellStyle name="Heading 2 4" xfId="315"/>
    <cellStyle name="Heading 2 5" xfId="316"/>
    <cellStyle name="Heading 2 6" xfId="317"/>
    <cellStyle name="Heading 2 7" xfId="318"/>
    <cellStyle name="Heading 2 8" xfId="2704"/>
    <cellStyle name="Heading 2 9" xfId="4285"/>
    <cellStyle name="Heading 3" xfId="822"/>
    <cellStyle name="Heading 4" xfId="823"/>
    <cellStyle name="Hyperlink 2" xfId="657"/>
    <cellStyle name="Hyperlink 2 2" xfId="658"/>
    <cellStyle name="Input" xfId="824"/>
    <cellStyle name="Input [yellow]" xfId="117"/>
    <cellStyle name="Input [yellow] 2" xfId="2221"/>
    <cellStyle name="Input [yellow] 2 2" xfId="3329"/>
    <cellStyle name="Input [yellow] 2 3" xfId="4373"/>
    <cellStyle name="Input [yellow] 3" xfId="2264"/>
    <cellStyle name="Input [yellow] 4" xfId="2302"/>
    <cellStyle name="Input [yellow] 5" xfId="2077"/>
    <cellStyle name="Input [yellow] 6" xfId="4286"/>
    <cellStyle name="Input 2" xfId="2182"/>
    <cellStyle name="Input 3" xfId="2536"/>
    <cellStyle name="Input 4" xfId="2705"/>
    <cellStyle name="Input 5" xfId="2701"/>
    <cellStyle name="Input 6" xfId="3440"/>
    <cellStyle name="Input 7" xfId="3787"/>
    <cellStyle name="Link Currency (0)" xfId="118"/>
    <cellStyle name="Link Currency (2)" xfId="119"/>
    <cellStyle name="Link Units (0)" xfId="120"/>
    <cellStyle name="Link Units (1)" xfId="121"/>
    <cellStyle name="Link Units (2)" xfId="122"/>
    <cellStyle name="Linked Cell" xfId="825"/>
    <cellStyle name="Migliaia (0)" xfId="659"/>
    <cellStyle name="Neutral" xfId="826"/>
    <cellStyle name="Normal" xfId="660"/>
    <cellStyle name="Normal - Style1" xfId="123"/>
    <cellStyle name="Normal - Style1 2" xfId="4287"/>
    <cellStyle name="Normal 1" xfId="661"/>
    <cellStyle name="Normal 10" xfId="662"/>
    <cellStyle name="Normal 2" xfId="319"/>
    <cellStyle name="Normal 2 2" xfId="320"/>
    <cellStyle name="Normal 2 2 2" xfId="4288"/>
    <cellStyle name="Normal 2 3" xfId="321"/>
    <cellStyle name="Normal 2 3 2" xfId="4289"/>
    <cellStyle name="Normal 2 4" xfId="663"/>
    <cellStyle name="Normal 2 5" xfId="2247"/>
    <cellStyle name="Normal 2 6" xfId="2715"/>
    <cellStyle name="Normal 3" xfId="322"/>
    <cellStyle name="Normal 3 2" xfId="323"/>
    <cellStyle name="Normal 3 2 2" xfId="4290"/>
    <cellStyle name="Normal 3 3" xfId="664"/>
    <cellStyle name="Normal 3 4" xfId="879"/>
    <cellStyle name="Normal 3_Аэрофлот отчет за декабрь 2010" xfId="324"/>
    <cellStyle name="Normal 4" xfId="325"/>
    <cellStyle name="Normal 4 2" xfId="326"/>
    <cellStyle name="Normal 4 2 2" xfId="4292"/>
    <cellStyle name="Normal 4 3" xfId="4291"/>
    <cellStyle name="Normal 5" xfId="327"/>
    <cellStyle name="Normal 5 2" xfId="4293"/>
    <cellStyle name="Normal 6" xfId="328"/>
    <cellStyle name="Normal 6 2" xfId="4294"/>
    <cellStyle name="Normal 7" xfId="665"/>
    <cellStyle name="Normal 8" xfId="666"/>
    <cellStyle name="Normal 9" xfId="329"/>
    <cellStyle name="Normal 9 2" xfId="4295"/>
    <cellStyle name="Normal_%Формы" xfId="124"/>
    <cellStyle name="normбlnм_laroux" xfId="125"/>
    <cellStyle name="Note" xfId="827"/>
    <cellStyle name="Note 2" xfId="2183"/>
    <cellStyle name="№йєРАІ_±вЕё" xfId="126"/>
    <cellStyle name="Organization" xfId="127"/>
    <cellStyle name="Organization 2" xfId="2222"/>
    <cellStyle name="Organization 2 2" xfId="3338"/>
    <cellStyle name="Organization 3" xfId="2263"/>
    <cellStyle name="Organization 4" xfId="2368"/>
    <cellStyle name="Organization 5" xfId="2078"/>
    <cellStyle name="Output" xfId="828"/>
    <cellStyle name="Output 2" xfId="2184"/>
    <cellStyle name="Percent" xfId="667"/>
    <cellStyle name="Percent [0]" xfId="128"/>
    <cellStyle name="Percent [00]" xfId="129"/>
    <cellStyle name="Percent [2]" xfId="130"/>
    <cellStyle name="Percent [2] 2" xfId="1567"/>
    <cellStyle name="Percent [2] 3" xfId="1568"/>
    <cellStyle name="Percent 2" xfId="330"/>
    <cellStyle name="Percent 2 2" xfId="668"/>
    <cellStyle name="Percent 3" xfId="331"/>
    <cellStyle name="Percent 4" xfId="669"/>
    <cellStyle name="Percent 5" xfId="670"/>
    <cellStyle name="PillarData" xfId="131"/>
    <cellStyle name="PrePop Currency (0)" xfId="132"/>
    <cellStyle name="PrePop Currency (2)" xfId="133"/>
    <cellStyle name="PrePop Units (0)" xfId="134"/>
    <cellStyle name="PrePop Units (1)" xfId="135"/>
    <cellStyle name="PrePop Units (2)" xfId="136"/>
    <cellStyle name="Price DDP" xfId="671"/>
    <cellStyle name="Price DDP 2" xfId="2161"/>
    <cellStyle name="S0" xfId="672"/>
    <cellStyle name="S1" xfId="673"/>
    <cellStyle name="S2" xfId="674"/>
    <cellStyle name="S3" xfId="675"/>
    <cellStyle name="S4" xfId="676"/>
    <cellStyle name="S5" xfId="677"/>
    <cellStyle name="S6" xfId="678"/>
    <cellStyle name="S7" xfId="679"/>
    <cellStyle name="S8" xfId="680"/>
    <cellStyle name="S9" xfId="681"/>
    <cellStyle name="SAPBEXHLevel1" xfId="682"/>
    <cellStyle name="SAPBEXHLevel1 2" xfId="2162"/>
    <cellStyle name="SAPBEXstdData" xfId="683"/>
    <cellStyle name="SAPBEXstdData 2" xfId="2163"/>
    <cellStyle name="small" xfId="137"/>
    <cellStyle name="Standard_COST INPUT SHEET" xfId="684"/>
    <cellStyle name="Style 1" xfId="332"/>
    <cellStyle name="Style 1 2" xfId="4296"/>
    <cellStyle name="Text" xfId="685"/>
    <cellStyle name="Text Indent A" xfId="138"/>
    <cellStyle name="Text Indent B" xfId="139"/>
    <cellStyle name="Text Indent C" xfId="140"/>
    <cellStyle name="Title" xfId="829"/>
    <cellStyle name="Total" xfId="333"/>
    <cellStyle name="Total 2" xfId="334"/>
    <cellStyle name="Total 3" xfId="335"/>
    <cellStyle name="Total 4" xfId="336"/>
    <cellStyle name="Total 5" xfId="337"/>
    <cellStyle name="Total 6" xfId="338"/>
    <cellStyle name="Total 7" xfId="339"/>
    <cellStyle name="Total 8" xfId="2707"/>
    <cellStyle name="Total 9" xfId="4297"/>
    <cellStyle name="Valuta (0)" xfId="686"/>
    <cellStyle name="Warning Text" xfId="830"/>
    <cellStyle name="Wдhrung [0]_laroux" xfId="141"/>
    <cellStyle name="Wдhrung_laroux" xfId="142"/>
    <cellStyle name="Year EN" xfId="143"/>
    <cellStyle name="Year RU" xfId="144"/>
    <cellStyle name="zzz" xfId="687"/>
    <cellStyle name="Βασικό_Προσφορα  Β Φασης " xfId="688"/>
    <cellStyle name="Акцент1" xfId="54" builtinId="29" customBuiltin="1"/>
    <cellStyle name="Акцент1 10" xfId="1569"/>
    <cellStyle name="Акцент1 10 2" xfId="1570"/>
    <cellStyle name="Акцент1 11" xfId="1571"/>
    <cellStyle name="Акцент1 11 2" xfId="1572"/>
    <cellStyle name="Акцент1 12" xfId="1573"/>
    <cellStyle name="Акцент1 13" xfId="1574"/>
    <cellStyle name="Акцент1 14" xfId="1575"/>
    <cellStyle name="Акцент1 15" xfId="1576"/>
    <cellStyle name="Акцент1 16" xfId="2461"/>
    <cellStyle name="Акцент1 17" xfId="484"/>
    <cellStyle name="Акцент1 2" xfId="340"/>
    <cellStyle name="Акцент1 2 2" xfId="854"/>
    <cellStyle name="Акцент1 2 3" xfId="4298"/>
    <cellStyle name="Акцент1 3" xfId="526"/>
    <cellStyle name="Акцент1 3 2" xfId="1577"/>
    <cellStyle name="Акцент1 3 3" xfId="4299"/>
    <cellStyle name="Акцент1 4" xfId="689"/>
    <cellStyle name="Акцент1 4 2" xfId="1578"/>
    <cellStyle name="Акцент1 4 3" xfId="2340"/>
    <cellStyle name="Акцент1 5" xfId="1579"/>
    <cellStyle name="Акцент1 5 2" xfId="1580"/>
    <cellStyle name="Акцент1 6" xfId="1581"/>
    <cellStyle name="Акцент1 6 2" xfId="1582"/>
    <cellStyle name="Акцент1 7" xfId="1583"/>
    <cellStyle name="Акцент1 7 2" xfId="1584"/>
    <cellStyle name="Акцент1 8" xfId="1585"/>
    <cellStyle name="Акцент1 8 2" xfId="1586"/>
    <cellStyle name="Акцент1 9" xfId="1587"/>
    <cellStyle name="Акцент1 9 2" xfId="1588"/>
    <cellStyle name="Акцент2" xfId="58" builtinId="33" customBuiltin="1"/>
    <cellStyle name="Акцент2 10" xfId="1589"/>
    <cellStyle name="Акцент2 10 2" xfId="1590"/>
    <cellStyle name="Акцент2 11" xfId="1591"/>
    <cellStyle name="Акцент2 11 2" xfId="1592"/>
    <cellStyle name="Акцент2 12" xfId="1593"/>
    <cellStyle name="Акцент2 13" xfId="1594"/>
    <cellStyle name="Акцент2 14" xfId="1595"/>
    <cellStyle name="Акцент2 15" xfId="1596"/>
    <cellStyle name="Акцент2 16" xfId="2465"/>
    <cellStyle name="Акцент2 17" xfId="488"/>
    <cellStyle name="Акцент2 2" xfId="341"/>
    <cellStyle name="Акцент2 2 2" xfId="855"/>
    <cellStyle name="Акцент2 3" xfId="529"/>
    <cellStyle name="Акцент2 3 2" xfId="1597"/>
    <cellStyle name="Акцент2 3 3" xfId="4300"/>
    <cellStyle name="Акцент2 4" xfId="690"/>
    <cellStyle name="Акцент2 4 2" xfId="1598"/>
    <cellStyle name="Акцент2 4 3" xfId="2344"/>
    <cellStyle name="Акцент2 5" xfId="1599"/>
    <cellStyle name="Акцент2 5 2" xfId="1600"/>
    <cellStyle name="Акцент2 6" xfId="1601"/>
    <cellStyle name="Акцент2 6 2" xfId="1602"/>
    <cellStyle name="Акцент2 7" xfId="1603"/>
    <cellStyle name="Акцент2 7 2" xfId="1604"/>
    <cellStyle name="Акцент2 8" xfId="1605"/>
    <cellStyle name="Акцент2 8 2" xfId="1606"/>
    <cellStyle name="Акцент2 9" xfId="1607"/>
    <cellStyle name="Акцент2 9 2" xfId="1608"/>
    <cellStyle name="Акцент3" xfId="62" builtinId="37" customBuiltin="1"/>
    <cellStyle name="Акцент3 10" xfId="1609"/>
    <cellStyle name="Акцент3 10 2" xfId="1610"/>
    <cellStyle name="Акцент3 11" xfId="1611"/>
    <cellStyle name="Акцент3 11 2" xfId="1612"/>
    <cellStyle name="Акцент3 12" xfId="1613"/>
    <cellStyle name="Акцент3 13" xfId="1614"/>
    <cellStyle name="Акцент3 14" xfId="1615"/>
    <cellStyle name="Акцент3 15" xfId="1616"/>
    <cellStyle name="Акцент3 16" xfId="2469"/>
    <cellStyle name="Акцент3 17" xfId="492"/>
    <cellStyle name="Акцент3 2" xfId="342"/>
    <cellStyle name="Акцент3 2 2" xfId="856"/>
    <cellStyle name="Акцент3 3" xfId="532"/>
    <cellStyle name="Акцент3 3 2" xfId="1617"/>
    <cellStyle name="Акцент3 3 3" xfId="4301"/>
    <cellStyle name="Акцент3 4" xfId="691"/>
    <cellStyle name="Акцент3 4 2" xfId="1618"/>
    <cellStyle name="Акцент3 4 3" xfId="2348"/>
    <cellStyle name="Акцент3 5" xfId="1619"/>
    <cellStyle name="Акцент3 5 2" xfId="1620"/>
    <cellStyle name="Акцент3 6" xfId="1621"/>
    <cellStyle name="Акцент3 6 2" xfId="1622"/>
    <cellStyle name="Акцент3 7" xfId="1623"/>
    <cellStyle name="Акцент3 7 2" xfId="1624"/>
    <cellStyle name="Акцент3 8" xfId="1625"/>
    <cellStyle name="Акцент3 8 2" xfId="1626"/>
    <cellStyle name="Акцент3 9" xfId="1627"/>
    <cellStyle name="Акцент3 9 2" xfId="1628"/>
    <cellStyle name="Акцент4" xfId="66" builtinId="41" customBuiltin="1"/>
    <cellStyle name="Акцент4 10" xfId="1629"/>
    <cellStyle name="Акцент4 10 2" xfId="1630"/>
    <cellStyle name="Акцент4 11" xfId="1631"/>
    <cellStyle name="Акцент4 11 2" xfId="1632"/>
    <cellStyle name="Акцент4 12" xfId="1633"/>
    <cellStyle name="Акцент4 13" xfId="1634"/>
    <cellStyle name="Акцент4 14" xfId="1635"/>
    <cellStyle name="Акцент4 15" xfId="1636"/>
    <cellStyle name="Акцент4 16" xfId="2473"/>
    <cellStyle name="Акцент4 17" xfId="496"/>
    <cellStyle name="Акцент4 2" xfId="343"/>
    <cellStyle name="Акцент4 2 2" xfId="857"/>
    <cellStyle name="Акцент4 2 3" xfId="4302"/>
    <cellStyle name="Акцент4 3" xfId="534"/>
    <cellStyle name="Акцент4 3 2" xfId="1637"/>
    <cellStyle name="Акцент4 3 3" xfId="4303"/>
    <cellStyle name="Акцент4 4" xfId="692"/>
    <cellStyle name="Акцент4 4 2" xfId="1638"/>
    <cellStyle name="Акцент4 4 3" xfId="2352"/>
    <cellStyle name="Акцент4 5" xfId="1639"/>
    <cellStyle name="Акцент4 5 2" xfId="1640"/>
    <cellStyle name="Акцент4 6" xfId="1641"/>
    <cellStyle name="Акцент4 6 2" xfId="1642"/>
    <cellStyle name="Акцент4 7" xfId="1643"/>
    <cellStyle name="Акцент4 7 2" xfId="1644"/>
    <cellStyle name="Акцент4 8" xfId="1645"/>
    <cellStyle name="Акцент4 8 2" xfId="1646"/>
    <cellStyle name="Акцент4 9" xfId="1647"/>
    <cellStyle name="Акцент4 9 2" xfId="1648"/>
    <cellStyle name="Акцент5" xfId="70" builtinId="45" customBuiltin="1"/>
    <cellStyle name="Акцент5 10" xfId="1649"/>
    <cellStyle name="Акцент5 10 2" xfId="1650"/>
    <cellStyle name="Акцент5 11" xfId="1651"/>
    <cellStyle name="Акцент5 11 2" xfId="1652"/>
    <cellStyle name="Акцент5 12" xfId="1653"/>
    <cellStyle name="Акцент5 13" xfId="1654"/>
    <cellStyle name="Акцент5 14" xfId="1655"/>
    <cellStyle name="Акцент5 15" xfId="1656"/>
    <cellStyle name="Акцент5 16" xfId="2477"/>
    <cellStyle name="Акцент5 17" xfId="500"/>
    <cellStyle name="Акцент5 2" xfId="344"/>
    <cellStyle name="Акцент5 2 2" xfId="858"/>
    <cellStyle name="Акцент5 3" xfId="537"/>
    <cellStyle name="Акцент5 3 2" xfId="1657"/>
    <cellStyle name="Акцент5 3 3" xfId="4304"/>
    <cellStyle name="Акцент5 4" xfId="693"/>
    <cellStyle name="Акцент5 4 2" xfId="1658"/>
    <cellStyle name="Акцент5 4 3" xfId="2356"/>
    <cellStyle name="Акцент5 5" xfId="1659"/>
    <cellStyle name="Акцент5 5 2" xfId="1660"/>
    <cellStyle name="Акцент5 6" xfId="1661"/>
    <cellStyle name="Акцент5 6 2" xfId="1662"/>
    <cellStyle name="Акцент5 7" xfId="1663"/>
    <cellStyle name="Акцент5 7 2" xfId="1664"/>
    <cellStyle name="Акцент5 8" xfId="1665"/>
    <cellStyle name="Акцент5 8 2" xfId="1666"/>
    <cellStyle name="Акцент5 9" xfId="1667"/>
    <cellStyle name="Акцент5 9 2" xfId="1668"/>
    <cellStyle name="Акцент6" xfId="74" builtinId="49" customBuiltin="1"/>
    <cellStyle name="Акцент6 10" xfId="1669"/>
    <cellStyle name="Акцент6 10 2" xfId="1670"/>
    <cellStyle name="Акцент6 11" xfId="1671"/>
    <cellStyle name="Акцент6 11 2" xfId="1672"/>
    <cellStyle name="Акцент6 12" xfId="1673"/>
    <cellStyle name="Акцент6 13" xfId="1674"/>
    <cellStyle name="Акцент6 14" xfId="1675"/>
    <cellStyle name="Акцент6 15" xfId="1676"/>
    <cellStyle name="Акцент6 16" xfId="2481"/>
    <cellStyle name="Акцент6 17" xfId="504"/>
    <cellStyle name="Акцент6 2" xfId="345"/>
    <cellStyle name="Акцент6 2 2" xfId="859"/>
    <cellStyle name="Акцент6 3" xfId="541"/>
    <cellStyle name="Акцент6 3 2" xfId="1677"/>
    <cellStyle name="Акцент6 3 3" xfId="4305"/>
    <cellStyle name="Акцент6 4" xfId="694"/>
    <cellStyle name="Акцент6 4 2" xfId="1678"/>
    <cellStyle name="Акцент6 4 3" xfId="2360"/>
    <cellStyle name="Акцент6 5" xfId="1679"/>
    <cellStyle name="Акцент6 5 2" xfId="1680"/>
    <cellStyle name="Акцент6 6" xfId="1681"/>
    <cellStyle name="Акцент6 6 2" xfId="1682"/>
    <cellStyle name="Акцент6 7" xfId="1683"/>
    <cellStyle name="Акцент6 7 2" xfId="1684"/>
    <cellStyle name="Акцент6 8" xfId="1685"/>
    <cellStyle name="Акцент6 8 2" xfId="1686"/>
    <cellStyle name="Акцент6 9" xfId="1687"/>
    <cellStyle name="Акцент6 9 2" xfId="1688"/>
    <cellStyle name="Ввод " xfId="46" builtinId="20" customBuiltin="1"/>
    <cellStyle name="Ввод  10" xfId="1689"/>
    <cellStyle name="Ввод  10 2" xfId="1690"/>
    <cellStyle name="Ввод  11" xfId="1691"/>
    <cellStyle name="Ввод  11 2" xfId="1692"/>
    <cellStyle name="Ввод  12" xfId="1693"/>
    <cellStyle name="Ввод  12 2" xfId="2202"/>
    <cellStyle name="Ввод  13" xfId="1694"/>
    <cellStyle name="Ввод  13 2" xfId="2203"/>
    <cellStyle name="Ввод  14" xfId="1695"/>
    <cellStyle name="Ввод  14 2" xfId="2204"/>
    <cellStyle name="Ввод  15" xfId="1696"/>
    <cellStyle name="Ввод  16" xfId="2453"/>
    <cellStyle name="Ввод  17" xfId="476"/>
    <cellStyle name="Ввод  2" xfId="346"/>
    <cellStyle name="Ввод  2 2" xfId="860"/>
    <cellStyle name="Ввод  2 3" xfId="2092"/>
    <cellStyle name="Ввод  3" xfId="518"/>
    <cellStyle name="Ввод  3 2" xfId="1697"/>
    <cellStyle name="Ввод  3 3" xfId="4374"/>
    <cellStyle name="Ввод  3 4" xfId="4306"/>
    <cellStyle name="Ввод  4" xfId="695"/>
    <cellStyle name="Ввод  4 2" xfId="1698"/>
    <cellStyle name="Ввод  4 3" xfId="2332"/>
    <cellStyle name="Ввод  4 3 2" xfId="4375"/>
    <cellStyle name="Ввод  4 4" xfId="2164"/>
    <cellStyle name="Ввод  5" xfId="1699"/>
    <cellStyle name="Ввод  5 2" xfId="1700"/>
    <cellStyle name="Ввод  6" xfId="1701"/>
    <cellStyle name="Ввод  6 2" xfId="1702"/>
    <cellStyle name="Ввод  7" xfId="1703"/>
    <cellStyle name="Ввод  7 2" xfId="1704"/>
    <cellStyle name="Ввод  8" xfId="1705"/>
    <cellStyle name="Ввод  8 2" xfId="1706"/>
    <cellStyle name="Ввод  9" xfId="1707"/>
    <cellStyle name="Ввод  9 2" xfId="1708"/>
    <cellStyle name="Вывод" xfId="47" builtinId="21" customBuiltin="1"/>
    <cellStyle name="Вывод 10" xfId="1709"/>
    <cellStyle name="Вывод 10 2" xfId="1710"/>
    <cellStyle name="Вывод 11" xfId="1711"/>
    <cellStyle name="Вывод 11 2" xfId="1712"/>
    <cellStyle name="Вывод 12" xfId="1713"/>
    <cellStyle name="Вывод 12 2" xfId="2205"/>
    <cellStyle name="Вывод 13" xfId="1714"/>
    <cellStyle name="Вывод 13 2" xfId="2206"/>
    <cellStyle name="Вывод 14" xfId="1715"/>
    <cellStyle name="Вывод 14 2" xfId="2207"/>
    <cellStyle name="Вывод 15" xfId="1716"/>
    <cellStyle name="Вывод 16" xfId="2454"/>
    <cellStyle name="Вывод 17" xfId="477"/>
    <cellStyle name="Вывод 2" xfId="347"/>
    <cellStyle name="Вывод 2 2" xfId="861"/>
    <cellStyle name="Вывод 2 3" xfId="2093"/>
    <cellStyle name="Вывод 2 3 2" xfId="4376"/>
    <cellStyle name="Вывод 2 4" xfId="4307"/>
    <cellStyle name="Вывод 3" xfId="519"/>
    <cellStyle name="Вывод 3 2" xfId="1717"/>
    <cellStyle name="Вывод 3 3" xfId="4377"/>
    <cellStyle name="Вывод 3 4" xfId="4308"/>
    <cellStyle name="Вывод 4" xfId="696"/>
    <cellStyle name="Вывод 4 2" xfId="1718"/>
    <cellStyle name="Вывод 4 3" xfId="2333"/>
    <cellStyle name="Вывод 4 3 2" xfId="4378"/>
    <cellStyle name="Вывод 4 4" xfId="2165"/>
    <cellStyle name="Вывод 5" xfId="1719"/>
    <cellStyle name="Вывод 5 2" xfId="1720"/>
    <cellStyle name="Вывод 6" xfId="1721"/>
    <cellStyle name="Вывод 6 2" xfId="1722"/>
    <cellStyle name="Вывод 7" xfId="1723"/>
    <cellStyle name="Вывод 7 2" xfId="1724"/>
    <cellStyle name="Вывод 8" xfId="1725"/>
    <cellStyle name="Вывод 8 2" xfId="1726"/>
    <cellStyle name="Вывод 9" xfId="1727"/>
    <cellStyle name="Вывод 9 2" xfId="1728"/>
    <cellStyle name="Вычисление" xfId="48" builtinId="22" customBuiltin="1"/>
    <cellStyle name="Вычисление 10" xfId="1729"/>
    <cellStyle name="Вычисление 10 2" xfId="1730"/>
    <cellStyle name="Вычисление 11" xfId="1731"/>
    <cellStyle name="Вычисление 11 2" xfId="1732"/>
    <cellStyle name="Вычисление 12" xfId="1733"/>
    <cellStyle name="Вычисление 12 2" xfId="2208"/>
    <cellStyle name="Вычисление 13" xfId="1734"/>
    <cellStyle name="Вычисление 13 2" xfId="2209"/>
    <cellStyle name="Вычисление 14" xfId="1735"/>
    <cellStyle name="Вычисление 14 2" xfId="2210"/>
    <cellStyle name="Вычисление 15" xfId="1736"/>
    <cellStyle name="Вычисление 16" xfId="2455"/>
    <cellStyle name="Вычисление 17" xfId="478"/>
    <cellStyle name="Вычисление 2" xfId="348"/>
    <cellStyle name="Вычисление 2 2" xfId="862"/>
    <cellStyle name="Вычисление 2 3" xfId="2094"/>
    <cellStyle name="Вычисление 2 3 2" xfId="4379"/>
    <cellStyle name="Вычисление 2 4" xfId="4309"/>
    <cellStyle name="Вычисление 3" xfId="520"/>
    <cellStyle name="Вычисление 3 2" xfId="1737"/>
    <cellStyle name="Вычисление 3 3" xfId="4380"/>
    <cellStyle name="Вычисление 3 4" xfId="4310"/>
    <cellStyle name="Вычисление 4" xfId="697"/>
    <cellStyle name="Вычисление 4 2" xfId="1738"/>
    <cellStyle name="Вычисление 4 3" xfId="2334"/>
    <cellStyle name="Вычисление 4 3 2" xfId="4381"/>
    <cellStyle name="Вычисление 4 4" xfId="2166"/>
    <cellStyle name="Вычисление 5" xfId="1739"/>
    <cellStyle name="Вычисление 5 2" xfId="1740"/>
    <cellStyle name="Вычисление 6" xfId="1741"/>
    <cellStyle name="Вычисление 6 2" xfId="1742"/>
    <cellStyle name="Вычисление 7" xfId="1743"/>
    <cellStyle name="Вычисление 7 2" xfId="1744"/>
    <cellStyle name="Вычисление 8" xfId="1745"/>
    <cellStyle name="Вычисление 8 2" xfId="1746"/>
    <cellStyle name="Вычисление 9" xfId="1747"/>
    <cellStyle name="Вычисление 9 2" xfId="1748"/>
    <cellStyle name="Гиперссылка 2" xfId="698"/>
    <cellStyle name="ДатаК" xfId="349"/>
    <cellStyle name="ДатаК 2" xfId="4311"/>
    <cellStyle name="ДатаП" xfId="350"/>
    <cellStyle name="Денежный (0)" xfId="145"/>
    <cellStyle name="Денежный 2" xfId="459"/>
    <cellStyle name="Денежный 2 2" xfId="460"/>
    <cellStyle name="Денежный 2 3" xfId="4312"/>
    <cellStyle name="Денежный 3" xfId="461"/>
    <cellStyle name="ДЮё¶ [0]_±вЕё" xfId="146"/>
    <cellStyle name="ДЮё¶_±вЕё" xfId="147"/>
    <cellStyle name="ЕлИ­ [0]_±вЕё" xfId="148"/>
    <cellStyle name="ЕлИ­_±вЕё" xfId="149"/>
    <cellStyle name="Заг" xfId="150"/>
    <cellStyle name="Заг 2" xfId="1749"/>
    <cellStyle name="Заг 2 2" xfId="2248"/>
    <cellStyle name="Заг 2 2 2" xfId="3335"/>
    <cellStyle name="Заг 2 3" xfId="2211"/>
    <cellStyle name="Заг 2 4" xfId="2692"/>
    <cellStyle name="Заг 3" xfId="1750"/>
    <cellStyle name="Заг 3 2" xfId="2249"/>
    <cellStyle name="Заг 3 2 2" xfId="3336"/>
    <cellStyle name="Заг 3 3" xfId="2212"/>
    <cellStyle name="Заг 3 4" xfId="2693"/>
    <cellStyle name="Заг 4" xfId="2223"/>
    <cellStyle name="Заг 5" xfId="2079"/>
    <cellStyle name="Заг_с 67ГА" xfId="2767"/>
    <cellStyle name="Заголовок" xfId="151"/>
    <cellStyle name="Заголовок 1" xfId="39" builtinId="16" customBuiltin="1"/>
    <cellStyle name="Заголовок 1 10" xfId="1751"/>
    <cellStyle name="Заголовок 1 10 2" xfId="1752"/>
    <cellStyle name="Заголовок 1 11" xfId="1753"/>
    <cellStyle name="Заголовок 1 11 2" xfId="1754"/>
    <cellStyle name="Заголовок 1 12" xfId="1755"/>
    <cellStyle name="Заголовок 1 13" xfId="1756"/>
    <cellStyle name="Заголовок 1 14" xfId="1757"/>
    <cellStyle name="Заголовок 1 15" xfId="1758"/>
    <cellStyle name="Заголовок 1 16" xfId="2446"/>
    <cellStyle name="Заголовок 1 17" xfId="469"/>
    <cellStyle name="Заголовок 1 2" xfId="351"/>
    <cellStyle name="Заголовок 1 2 2" xfId="863"/>
    <cellStyle name="Заголовок 1 2 3" xfId="4313"/>
    <cellStyle name="Заголовок 1 3" xfId="511"/>
    <cellStyle name="Заголовок 1 3 2" xfId="1759"/>
    <cellStyle name="Заголовок 1 3 3" xfId="4314"/>
    <cellStyle name="Заголовок 1 4" xfId="699"/>
    <cellStyle name="Заголовок 1 4 2" xfId="1760"/>
    <cellStyle name="Заголовок 1 4 3" xfId="2325"/>
    <cellStyle name="Заголовок 1 5" xfId="1761"/>
    <cellStyle name="Заголовок 1 5 2" xfId="1762"/>
    <cellStyle name="Заголовок 1 6" xfId="1763"/>
    <cellStyle name="Заголовок 1 6 2" xfId="1764"/>
    <cellStyle name="Заголовок 1 7" xfId="1765"/>
    <cellStyle name="Заголовок 1 7 2" xfId="1766"/>
    <cellStyle name="Заголовок 1 8" xfId="1767"/>
    <cellStyle name="Заголовок 1 8 2" xfId="1768"/>
    <cellStyle name="Заголовок 1 9" xfId="1769"/>
    <cellStyle name="Заголовок 1 9 2" xfId="1770"/>
    <cellStyle name="Заголовок 2" xfId="40" builtinId="17" customBuiltin="1"/>
    <cellStyle name="Заголовок 2 10" xfId="1771"/>
    <cellStyle name="Заголовок 2 10 2" xfId="1772"/>
    <cellStyle name="Заголовок 2 11" xfId="1773"/>
    <cellStyle name="Заголовок 2 11 2" xfId="1774"/>
    <cellStyle name="Заголовок 2 12" xfId="1775"/>
    <cellStyle name="Заголовок 2 13" xfId="1776"/>
    <cellStyle name="Заголовок 2 14" xfId="1777"/>
    <cellStyle name="Заголовок 2 15" xfId="1778"/>
    <cellStyle name="Заголовок 2 16" xfId="2447"/>
    <cellStyle name="Заголовок 2 17" xfId="470"/>
    <cellStyle name="Заголовок 2 2" xfId="352"/>
    <cellStyle name="Заголовок 2 2 2" xfId="864"/>
    <cellStyle name="Заголовок 2 2 3" xfId="4315"/>
    <cellStyle name="Заголовок 2 3" xfId="512"/>
    <cellStyle name="Заголовок 2 3 2" xfId="1779"/>
    <cellStyle name="Заголовок 2 3 3" xfId="4316"/>
    <cellStyle name="Заголовок 2 4" xfId="700"/>
    <cellStyle name="Заголовок 2 4 2" xfId="1780"/>
    <cellStyle name="Заголовок 2 4 3" xfId="2326"/>
    <cellStyle name="Заголовок 2 5" xfId="1781"/>
    <cellStyle name="Заголовок 2 5 2" xfId="1782"/>
    <cellStyle name="Заголовок 2 6" xfId="1783"/>
    <cellStyle name="Заголовок 2 6 2" xfId="1784"/>
    <cellStyle name="Заголовок 2 7" xfId="1785"/>
    <cellStyle name="Заголовок 2 7 2" xfId="1786"/>
    <cellStyle name="Заголовок 2 8" xfId="1787"/>
    <cellStyle name="Заголовок 2 8 2" xfId="1788"/>
    <cellStyle name="Заголовок 2 9" xfId="1789"/>
    <cellStyle name="Заголовок 2 9 2" xfId="1790"/>
    <cellStyle name="Заголовок 3" xfId="41" builtinId="18" customBuiltin="1"/>
    <cellStyle name="Заголовок 3 10" xfId="1791"/>
    <cellStyle name="Заголовок 3 10 2" xfId="1792"/>
    <cellStyle name="Заголовок 3 11" xfId="1793"/>
    <cellStyle name="Заголовок 3 11 2" xfId="1794"/>
    <cellStyle name="Заголовок 3 12" xfId="1795"/>
    <cellStyle name="Заголовок 3 13" xfId="1796"/>
    <cellStyle name="Заголовок 3 14" xfId="1797"/>
    <cellStyle name="Заголовок 3 15" xfId="1798"/>
    <cellStyle name="Заголовок 3 16" xfId="2448"/>
    <cellStyle name="Заголовок 3 17" xfId="471"/>
    <cellStyle name="Заголовок 3 2" xfId="353"/>
    <cellStyle name="Заголовок 3 2 2" xfId="865"/>
    <cellStyle name="Заголовок 3 2 3" xfId="4317"/>
    <cellStyle name="Заголовок 3 3" xfId="513"/>
    <cellStyle name="Заголовок 3 3 2" xfId="1799"/>
    <cellStyle name="Заголовок 3 3 3" xfId="4318"/>
    <cellStyle name="Заголовок 3 4" xfId="701"/>
    <cellStyle name="Заголовок 3 4 2" xfId="1800"/>
    <cellStyle name="Заголовок 3 4 3" xfId="2327"/>
    <cellStyle name="Заголовок 3 5" xfId="1801"/>
    <cellStyle name="Заголовок 3 5 2" xfId="1802"/>
    <cellStyle name="Заголовок 3 6" xfId="1803"/>
    <cellStyle name="Заголовок 3 6 2" xfId="1804"/>
    <cellStyle name="Заголовок 3 7" xfId="1805"/>
    <cellStyle name="Заголовок 3 7 2" xfId="1806"/>
    <cellStyle name="Заголовок 3 8" xfId="1807"/>
    <cellStyle name="Заголовок 3 8 2" xfId="1808"/>
    <cellStyle name="Заголовок 3 9" xfId="1809"/>
    <cellStyle name="Заголовок 3 9 2" xfId="1810"/>
    <cellStyle name="Заголовок 4" xfId="42" builtinId="19" customBuiltin="1"/>
    <cellStyle name="Заголовок 4 10" xfId="1811"/>
    <cellStyle name="Заголовок 4 10 2" xfId="1812"/>
    <cellStyle name="Заголовок 4 11" xfId="1813"/>
    <cellStyle name="Заголовок 4 11 2" xfId="1814"/>
    <cellStyle name="Заголовок 4 12" xfId="1815"/>
    <cellStyle name="Заголовок 4 13" xfId="1816"/>
    <cellStyle name="Заголовок 4 14" xfId="1817"/>
    <cellStyle name="Заголовок 4 15" xfId="1818"/>
    <cellStyle name="Заголовок 4 16" xfId="2449"/>
    <cellStyle name="Заголовок 4 17" xfId="472"/>
    <cellStyle name="Заголовок 4 2" xfId="354"/>
    <cellStyle name="Заголовок 4 2 2" xfId="866"/>
    <cellStyle name="Заголовок 4 2 3" xfId="4319"/>
    <cellStyle name="Заголовок 4 3" xfId="514"/>
    <cellStyle name="Заголовок 4 3 2" xfId="1819"/>
    <cellStyle name="Заголовок 4 3 3" xfId="4320"/>
    <cellStyle name="Заголовок 4 4" xfId="702"/>
    <cellStyle name="Заголовок 4 4 2" xfId="1820"/>
    <cellStyle name="Заголовок 4 4 3" xfId="2328"/>
    <cellStyle name="Заголовок 4 5" xfId="1821"/>
    <cellStyle name="Заголовок 4 5 2" xfId="1822"/>
    <cellStyle name="Заголовок 4 6" xfId="1823"/>
    <cellStyle name="Заголовок 4 6 2" xfId="1824"/>
    <cellStyle name="Заголовок 4 7" xfId="1825"/>
    <cellStyle name="Заголовок 4 7 2" xfId="1826"/>
    <cellStyle name="Заголовок 4 8" xfId="1827"/>
    <cellStyle name="Заголовок 4 8 2" xfId="1828"/>
    <cellStyle name="Заголовок 4 9" xfId="1829"/>
    <cellStyle name="Заголовок 4 9 2" xfId="1830"/>
    <cellStyle name="Заголовок 5" xfId="2262"/>
    <cellStyle name="Заголовок 6" xfId="2080"/>
    <cellStyle name="Заголовок таблицы" xfId="152"/>
    <cellStyle name="Заголовок1" xfId="153"/>
    <cellStyle name="Заголовок2" xfId="154"/>
    <cellStyle name="ЗҐБШ_±ё№МВчАМ" xfId="155"/>
    <cellStyle name="ЗТ_гор" xfId="2764"/>
    <cellStyle name="ЗТ-Верт" xfId="355"/>
    <cellStyle name="ЗТ-Верт 2" xfId="2284"/>
    <cellStyle name="ЗТ-Верт 2 2" xfId="4382"/>
    <cellStyle name="ЗТ-Верт 3" xfId="2367"/>
    <cellStyle name="ЗТ-Верт 4" xfId="2095"/>
    <cellStyle name="Итог" xfId="53" builtinId="25" customBuiltin="1"/>
    <cellStyle name="Итог 10" xfId="1831"/>
    <cellStyle name="Итог 10 2" xfId="1832"/>
    <cellStyle name="Итог 11" xfId="1833"/>
    <cellStyle name="Итог 11 2" xfId="1834"/>
    <cellStyle name="Итог 12" xfId="1835"/>
    <cellStyle name="Итог 12 2" xfId="2213"/>
    <cellStyle name="Итог 13" xfId="1836"/>
    <cellStyle name="Итог 13 2" xfId="2214"/>
    <cellStyle name="Итог 14" xfId="1837"/>
    <cellStyle name="Итог 14 2" xfId="2215"/>
    <cellStyle name="Итог 15" xfId="1838"/>
    <cellStyle name="Итог 16" xfId="2460"/>
    <cellStyle name="Итог 17" xfId="483"/>
    <cellStyle name="Итог 2" xfId="356"/>
    <cellStyle name="Итог 2 2" xfId="867"/>
    <cellStyle name="Итог 2 3" xfId="2096"/>
    <cellStyle name="Итог 2 3 2" xfId="4383"/>
    <cellStyle name="Итог 2 4" xfId="4321"/>
    <cellStyle name="Итог 3" xfId="525"/>
    <cellStyle name="Итог 3 2" xfId="1839"/>
    <cellStyle name="Итог 3 3" xfId="4384"/>
    <cellStyle name="Итог 3 4" xfId="4322"/>
    <cellStyle name="Итог 4" xfId="703"/>
    <cellStyle name="Итог 4 2" xfId="1840"/>
    <cellStyle name="Итог 4 3" xfId="2339"/>
    <cellStyle name="Итог 4 3 2" xfId="4385"/>
    <cellStyle name="Итог 4 4" xfId="2167"/>
    <cellStyle name="Итог 5" xfId="1841"/>
    <cellStyle name="Итог 5 2" xfId="1842"/>
    <cellStyle name="Итог 6" xfId="1843"/>
    <cellStyle name="Итог 6 2" xfId="1844"/>
    <cellStyle name="Итог 7" xfId="1845"/>
    <cellStyle name="Итог 7 2" xfId="1846"/>
    <cellStyle name="Итог 8" xfId="1847"/>
    <cellStyle name="Итог 8 2" xfId="1848"/>
    <cellStyle name="Итог 9" xfId="1849"/>
    <cellStyle name="Итог 9 2" xfId="1850"/>
    <cellStyle name="Код строки" xfId="156"/>
    <cellStyle name="Код строки 2" xfId="2224"/>
    <cellStyle name="Код строки 2 2" xfId="3330"/>
    <cellStyle name="Код строки 3" xfId="2261"/>
    <cellStyle name="Код строки 4" xfId="2393"/>
    <cellStyle name="Код строки 5" xfId="2081"/>
    <cellStyle name="Контрагенты 4" xfId="157"/>
    <cellStyle name="Контрагенты 4 2" xfId="2225"/>
    <cellStyle name="Контрагенты 4 2 2" xfId="3331"/>
    <cellStyle name="Контрагенты 4 3" xfId="2260"/>
    <cellStyle name="Контрагенты 4 4" xfId="2322"/>
    <cellStyle name="Контрагенты 4 5" xfId="2082"/>
    <cellStyle name="Контрольная ячейка" xfId="50" builtinId="23" customBuiltin="1"/>
    <cellStyle name="Контрольная ячейка 10" xfId="1851"/>
    <cellStyle name="Контрольная ячейка 10 2" xfId="1852"/>
    <cellStyle name="Контрольная ячейка 11" xfId="1853"/>
    <cellStyle name="Контрольная ячейка 11 2" xfId="1854"/>
    <cellStyle name="Контрольная ячейка 12" xfId="1855"/>
    <cellStyle name="Контрольная ячейка 13" xfId="1856"/>
    <cellStyle name="Контрольная ячейка 14" xfId="1857"/>
    <cellStyle name="Контрольная ячейка 15" xfId="1858"/>
    <cellStyle name="Контрольная ячейка 16" xfId="2457"/>
    <cellStyle name="Контрольная ячейка 17" xfId="480"/>
    <cellStyle name="Контрольная ячейка 2" xfId="357"/>
    <cellStyle name="Контрольная ячейка 2 2" xfId="868"/>
    <cellStyle name="Контрольная ячейка 3" xfId="522"/>
    <cellStyle name="Контрольная ячейка 3 2" xfId="1859"/>
    <cellStyle name="Контрольная ячейка 3 3" xfId="4323"/>
    <cellStyle name="Контрольная ячейка 4" xfId="704"/>
    <cellStyle name="Контрольная ячейка 4 2" xfId="1860"/>
    <cellStyle name="Контрольная ячейка 4 3" xfId="2336"/>
    <cellStyle name="Контрольная ячейка 5" xfId="1861"/>
    <cellStyle name="Контрольная ячейка 5 2" xfId="1862"/>
    <cellStyle name="Контрольная ячейка 6" xfId="1863"/>
    <cellStyle name="Контрольная ячейка 6 2" xfId="1864"/>
    <cellStyle name="Контрольная ячейка 7" xfId="1865"/>
    <cellStyle name="Контрольная ячейка 7 2" xfId="1866"/>
    <cellStyle name="Контрольная ячейка 8" xfId="1867"/>
    <cellStyle name="Контрольная ячейка 8 2" xfId="1868"/>
    <cellStyle name="Контрольная ячейка 9" xfId="1869"/>
    <cellStyle name="Контрольная ячейка 9 2" xfId="1870"/>
    <cellStyle name="Название" xfId="38" builtinId="15" customBuiltin="1"/>
    <cellStyle name="Название 10" xfId="1871"/>
    <cellStyle name="Название 10 2" xfId="1872"/>
    <cellStyle name="Название 11" xfId="1873"/>
    <cellStyle name="Название 11 2" xfId="1874"/>
    <cellStyle name="Название 12" xfId="1875"/>
    <cellStyle name="Название 13" xfId="1876"/>
    <cellStyle name="Название 14" xfId="1877"/>
    <cellStyle name="Название 2" xfId="358"/>
    <cellStyle name="Название 2 2" xfId="869"/>
    <cellStyle name="Название 2 3" xfId="4324"/>
    <cellStyle name="Название 3" xfId="705"/>
    <cellStyle name="Название 3 2" xfId="1878"/>
    <cellStyle name="Название 4" xfId="706"/>
    <cellStyle name="Название 4 2" xfId="1879"/>
    <cellStyle name="Название 5" xfId="1880"/>
    <cellStyle name="Название 5 2" xfId="1881"/>
    <cellStyle name="Название 6" xfId="1882"/>
    <cellStyle name="Название 6 2" xfId="1883"/>
    <cellStyle name="Название 7" xfId="1884"/>
    <cellStyle name="Название 7 2" xfId="1885"/>
    <cellStyle name="Название 8" xfId="1886"/>
    <cellStyle name="Название 8 2" xfId="1887"/>
    <cellStyle name="Название 9" xfId="1888"/>
    <cellStyle name="Название 9 2" xfId="1889"/>
    <cellStyle name="Невидимый" xfId="359"/>
    <cellStyle name="Нейтральный" xfId="45" builtinId="28" customBuiltin="1"/>
    <cellStyle name="Нейтральный 10" xfId="1890"/>
    <cellStyle name="Нейтральный 10 2" xfId="1891"/>
    <cellStyle name="Нейтральный 11" xfId="1892"/>
    <cellStyle name="Нейтральный 11 2" xfId="1893"/>
    <cellStyle name="Нейтральный 12" xfId="1894"/>
    <cellStyle name="Нейтральный 13" xfId="1895"/>
    <cellStyle name="Нейтральный 14" xfId="1896"/>
    <cellStyle name="Нейтральный 15" xfId="1897"/>
    <cellStyle name="Нейтральный 16" xfId="2452"/>
    <cellStyle name="Нейтральный 17" xfId="475"/>
    <cellStyle name="Нейтральный 2" xfId="360"/>
    <cellStyle name="Нейтральный 2 2" xfId="870"/>
    <cellStyle name="Нейтральный 3" xfId="517"/>
    <cellStyle name="Нейтральный 3 2" xfId="1898"/>
    <cellStyle name="Нейтральный 3 3" xfId="4325"/>
    <cellStyle name="Нейтральный 4" xfId="707"/>
    <cellStyle name="Нейтральный 4 2" xfId="1899"/>
    <cellStyle name="Нейтральный 4 3" xfId="2331"/>
    <cellStyle name="Нейтральный 5" xfId="1900"/>
    <cellStyle name="Нейтральный 5 2" xfId="1901"/>
    <cellStyle name="Нейтральный 6" xfId="1902"/>
    <cellStyle name="Нейтральный 6 2" xfId="1903"/>
    <cellStyle name="Нейтральный 7" xfId="1904"/>
    <cellStyle name="Нейтральный 7 2" xfId="1905"/>
    <cellStyle name="Нейтральный 8" xfId="1906"/>
    <cellStyle name="Нейтральный 8 2" xfId="1907"/>
    <cellStyle name="Нейтральный 9" xfId="1908"/>
    <cellStyle name="Нейтральный 9 2" xfId="1909"/>
    <cellStyle name="Обычный" xfId="0" builtinId="0"/>
    <cellStyle name="Обычный 10" xfId="361"/>
    <cellStyle name="Обычный 10 2" xfId="546"/>
    <cellStyle name="Обычный 10 2 2" xfId="2737"/>
    <cellStyle name="Обычный 10 3" xfId="880"/>
    <cellStyle name="Обычный 10 3 2" xfId="2185"/>
    <cellStyle name="Обычный 10 3 2 2" xfId="2624"/>
    <cellStyle name="Обычный 10 3 2 2 2" xfId="3938"/>
    <cellStyle name="Обычный 10 3 2 2 3" xfId="4044"/>
    <cellStyle name="Обычный 10 3 2 3" xfId="3703"/>
    <cellStyle name="Обычный 10 3 2 4" xfId="4134"/>
    <cellStyle name="Обычный 10 3 3" xfId="2537"/>
    <cellStyle name="Обычный 10 3 3 2" xfId="3851"/>
    <cellStyle name="Обычный 10 3 3 3" xfId="4078"/>
    <cellStyle name="Обычный 10 3 4" xfId="3566"/>
    <cellStyle name="Обычный 10 3 5" xfId="3737"/>
    <cellStyle name="Обычный 10 4" xfId="2725"/>
    <cellStyle name="Обычный 11" xfId="362"/>
    <cellStyle name="Обычный 11 2" xfId="545"/>
    <cellStyle name="Обычный 11 2 2" xfId="708"/>
    <cellStyle name="Обычный 11 2 2 2" xfId="2252"/>
    <cellStyle name="Обычный 11 2 3" xfId="2251"/>
    <cellStyle name="Обычный 11 3" xfId="709"/>
    <cellStyle name="Обычный 11 4" xfId="881"/>
    <cellStyle name="Обычный 11 5" xfId="2732"/>
    <cellStyle name="Обычный 12" xfId="363"/>
    <cellStyle name="Обычный 12 2" xfId="710"/>
    <cellStyle name="Обычный 12 2 2" xfId="2789"/>
    <cellStyle name="Обычный 12 3" xfId="711"/>
    <cellStyle name="Обычный 12 3 2" xfId="2790"/>
    <cellStyle name="Обычный 12 4" xfId="2397"/>
    <cellStyle name="Обычный 12 4 2" xfId="3270"/>
    <cellStyle name="Обычный 13" xfId="364"/>
    <cellStyle name="Обычный 13 2" xfId="2398"/>
    <cellStyle name="Обычный 13 2 2" xfId="4386"/>
    <cellStyle name="Обычный 13 2 3" xfId="3774"/>
    <cellStyle name="Обычный 13 2 4" xfId="4108"/>
    <cellStyle name="Обычный 13 3" xfId="4326"/>
    <cellStyle name="Обычный 14" xfId="365"/>
    <cellStyle name="Обычный 14 2" xfId="4327"/>
    <cellStyle name="Обычный 15" xfId="366"/>
    <cellStyle name="Обычный 15 2" xfId="2399"/>
    <cellStyle name="Обычный 15 3" xfId="2400"/>
    <cellStyle name="Обычный 16" xfId="367"/>
    <cellStyle name="Обычный 16 2" xfId="2401"/>
    <cellStyle name="Обычный 16 3" xfId="2402"/>
    <cellStyle name="Обычный 17" xfId="368"/>
    <cellStyle name="Обычный 17 2" xfId="4400"/>
    <cellStyle name="Обычный 18" xfId="369"/>
    <cellStyle name="Обычный 18 2" xfId="4402"/>
    <cellStyle name="Обычный 19" xfId="370"/>
    <cellStyle name="Обычный 19 2" xfId="4328"/>
    <cellStyle name="Обычный 2" xfId="22"/>
    <cellStyle name="Обычный 2 10" xfId="712"/>
    <cellStyle name="Обычный 2 11" xfId="713"/>
    <cellStyle name="Обычный 2 12" xfId="714"/>
    <cellStyle name="Обычный 2 13" xfId="715"/>
    <cellStyle name="Обычный 2 14" xfId="716"/>
    <cellStyle name="Обычный 2 15" xfId="717"/>
    <cellStyle name="Обычный 2 16" xfId="718"/>
    <cellStyle name="Обычный 2 16 2" xfId="719"/>
    <cellStyle name="Обычный 2 16 2 2" xfId="2792"/>
    <cellStyle name="Обычный 2 16 3" xfId="2403"/>
    <cellStyle name="Обычный 2 16 4" xfId="2404"/>
    <cellStyle name="Обычный 2 16 5" xfId="2791"/>
    <cellStyle name="Обычный 2 17" xfId="720"/>
    <cellStyle name="Обычный 2 17 2" xfId="4403"/>
    <cellStyle name="Обычный 2 18" xfId="3274"/>
    <cellStyle name="Обычный 2 19" xfId="4435"/>
    <cellStyle name="Обычный 2 2" xfId="23"/>
    <cellStyle name="Обычный 2 2 10" xfId="721"/>
    <cellStyle name="Обычный 2 2 11" xfId="871"/>
    <cellStyle name="Обычный 2 2 11 2" xfId="2405"/>
    <cellStyle name="Обычный 2 2 11 2 2" xfId="4405"/>
    <cellStyle name="Обычный 2 2 11 2 3" xfId="3776"/>
    <cellStyle name="Обычный 2 2 11 3" xfId="2813"/>
    <cellStyle name="Обычный 2 2 11 4" xfId="4404"/>
    <cellStyle name="Обычный 2 2 12" xfId="2230"/>
    <cellStyle name="Обычный 2 2 12 2" xfId="2642"/>
    <cellStyle name="Обычный 2 2 12 2 2" xfId="3956"/>
    <cellStyle name="Обычный 2 2 12 2 3" xfId="3545"/>
    <cellStyle name="Обычный 2 2 12 3" xfId="3721"/>
    <cellStyle name="Обычный 2 2 12 4" xfId="4126"/>
    <cellStyle name="Обычный 2 2 13" xfId="2074"/>
    <cellStyle name="Обычный 2 2 13 2" xfId="2554"/>
    <cellStyle name="Обычный 2 2 13 2 2" xfId="3868"/>
    <cellStyle name="Обычный 2 2 13 2 3" xfId="4073"/>
    <cellStyle name="Обычный 2 2 13 3" xfId="3633"/>
    <cellStyle name="Обычный 2 2 13 4" xfId="3632"/>
    <cellStyle name="Обычный 2 2 14" xfId="2708"/>
    <cellStyle name="Обычный 2 2 15" xfId="2696"/>
    <cellStyle name="Обычный 2 2 16" xfId="3273"/>
    <cellStyle name="Обычный 2 2 17" xfId="4436"/>
    <cellStyle name="Обычный 2 2 2" xfId="24"/>
    <cellStyle name="Обычный 2 2 2 2" xfId="722"/>
    <cellStyle name="Обычный 2 2 2 3" xfId="723"/>
    <cellStyle name="Обычный 2 2 2 4" xfId="724"/>
    <cellStyle name="Обычный 2 2 2 5" xfId="725"/>
    <cellStyle name="Обычный 2 2 2 6" xfId="726"/>
    <cellStyle name="Обычный 2 2 2 7" xfId="2275"/>
    <cellStyle name="Обычный 2 2 2 8" xfId="4422"/>
    <cellStyle name="Обычный 2 2 2 9" xfId="371"/>
    <cellStyle name="Обычный 2 2 3" xfId="25"/>
    <cellStyle name="Обычный 2 2 3 2" xfId="727"/>
    <cellStyle name="Обычный 2 2 3 3" xfId="728"/>
    <cellStyle name="Обычный 2 2 3 4" xfId="729"/>
    <cellStyle name="Обычный 2 2 3 5" xfId="4423"/>
    <cellStyle name="Обычный 2 2 3 6" xfId="372"/>
    <cellStyle name="Обычный 2 2 4" xfId="373"/>
    <cellStyle name="Обычный 2 2 5" xfId="730"/>
    <cellStyle name="Обычный 2 2 5 2" xfId="2168"/>
    <cellStyle name="Обычный 2 2 5 2 2" xfId="2611"/>
    <cellStyle name="Обычный 2 2 5 2 2 2" xfId="3925"/>
    <cellStyle name="Обычный 2 2 5 2 2 3" xfId="4054"/>
    <cellStyle name="Обычный 2 2 5 2 3" xfId="3690"/>
    <cellStyle name="Обычный 2 2 5 2 4" xfId="4139"/>
    <cellStyle name="Обычный 2 2 5 3" xfId="2523"/>
    <cellStyle name="Обычный 2 2 5 3 2" xfId="3838"/>
    <cellStyle name="Обычный 2 2 5 3 3" xfId="3510"/>
    <cellStyle name="Обычный 2 2 5 4" xfId="4329"/>
    <cellStyle name="Обычный 2 2 5 5" xfId="3449"/>
    <cellStyle name="Обычный 2 2 5 6" xfId="3775"/>
    <cellStyle name="Обычный 2 2 6" xfId="731"/>
    <cellStyle name="Обычный 2 2 7" xfId="732"/>
    <cellStyle name="Обычный 2 2 8" xfId="733"/>
    <cellStyle name="Обычный 2 2 9" xfId="734"/>
    <cellStyle name="Обычный 2 20" xfId="158"/>
    <cellStyle name="Обычный 2 3" xfId="26"/>
    <cellStyle name="Обычный 2 3 2" xfId="792"/>
    <cellStyle name="Обычный 2 3 2 2" xfId="2306"/>
    <cellStyle name="Обычный 2 3 3" xfId="872"/>
    <cellStyle name="Обычный 2 3 3 2" xfId="2814"/>
    <cellStyle name="Обычный 2 3 4" xfId="2285"/>
    <cellStyle name="Обычный 2 3 5" xfId="159"/>
    <cellStyle name="Обычный 2 4" xfId="27"/>
    <cellStyle name="Обычный 2 4 2" xfId="891"/>
    <cellStyle name="Обычный 2 4 2 2" xfId="2385"/>
    <cellStyle name="Обычный 2 4 2 3" xfId="2307"/>
    <cellStyle name="Обычный 2 4 3" xfId="2286"/>
    <cellStyle name="Обычный 2 4 3 2" xfId="3302"/>
    <cellStyle name="Обычный 2 4 4" xfId="2770"/>
    <cellStyle name="Обычный 2 5" xfId="28"/>
    <cellStyle name="Обычный 2 5 2" xfId="374"/>
    <cellStyle name="Обычный 2 6" xfId="29"/>
    <cellStyle name="Обычный 2 6 2" xfId="375"/>
    <cellStyle name="Обычный 2 7" xfId="376"/>
    <cellStyle name="Обычный 2 8" xfId="377"/>
    <cellStyle name="Обычный 2 9" xfId="735"/>
    <cellStyle name="Обычный 2_19.12" xfId="2761"/>
    <cellStyle name="Обычный 20" xfId="378"/>
    <cellStyle name="Обычный 21" xfId="379"/>
    <cellStyle name="Обычный 22" xfId="380"/>
    <cellStyle name="Обычный 23" xfId="381"/>
    <cellStyle name="Обычный 24" xfId="382"/>
    <cellStyle name="Обычный 25" xfId="383"/>
    <cellStyle name="Обычный 26" xfId="384"/>
    <cellStyle name="Обычный 27" xfId="508"/>
    <cellStyle name="Обычный 27 2" xfId="736"/>
    <cellStyle name="Обычный 27 2 2" xfId="2169"/>
    <cellStyle name="Обычный 27 2 2 2" xfId="2612"/>
    <cellStyle name="Обычный 27 2 2 2 2" xfId="3926"/>
    <cellStyle name="Обычный 27 2 2 2 3" xfId="3533"/>
    <cellStyle name="Обычный 27 2 2 3" xfId="3691"/>
    <cellStyle name="Обычный 27 2 2 4" xfId="3603"/>
    <cellStyle name="Обычный 27 2 3" xfId="2524"/>
    <cellStyle name="Обычный 27 2 3 2" xfId="3839"/>
    <cellStyle name="Обычный 27 2 3 3" xfId="4087"/>
    <cellStyle name="Обычный 27 2 4" xfId="3445"/>
    <cellStyle name="Обычный 27 2 5" xfId="3583"/>
    <cellStyle name="Обычный 27 3" xfId="2364"/>
    <cellStyle name="Обычный 27 3 2" xfId="2676"/>
    <cellStyle name="Обычный 27 3 2 2" xfId="3990"/>
    <cellStyle name="Обычный 27 3 2 3" xfId="3422"/>
    <cellStyle name="Обычный 27 3 3" xfId="3757"/>
    <cellStyle name="Обычный 27 3 4" xfId="4114"/>
    <cellStyle name="Обычный 27 4" xfId="2113"/>
    <cellStyle name="Обычный 27 4 2" xfId="2573"/>
    <cellStyle name="Обычный 27 4 2 2" xfId="3887"/>
    <cellStyle name="Обычный 27 4 2 3" xfId="3475"/>
    <cellStyle name="Обычный 27 4 3" xfId="3652"/>
    <cellStyle name="Обычный 27 4 4" xfId="3622"/>
    <cellStyle name="Обычный 27 5" xfId="2485"/>
    <cellStyle name="Обычный 27 5 2" xfId="3800"/>
    <cellStyle name="Обычный 27 5 3" xfId="4101"/>
    <cellStyle name="Обычный 27 6" xfId="3374"/>
    <cellStyle name="Обычный 28" xfId="737"/>
    <cellStyle name="Обычный 28 2" xfId="738"/>
    <cellStyle name="Обычный 28 2 2" xfId="2171"/>
    <cellStyle name="Обычный 28 2 2 2" xfId="2614"/>
    <cellStyle name="Обычный 28 2 2 2 2" xfId="3928"/>
    <cellStyle name="Обычный 28 2 2 2 3" xfId="3501"/>
    <cellStyle name="Обычный 28 2 2 3" xfId="3693"/>
    <cellStyle name="Обычный 28 2 2 4" xfId="4138"/>
    <cellStyle name="Обычный 28 2 3" xfId="2526"/>
    <cellStyle name="Обычный 28 2 3 2" xfId="3841"/>
    <cellStyle name="Обычный 28 2 3 3" xfId="3550"/>
    <cellStyle name="Обычный 28 2 4" xfId="3462"/>
    <cellStyle name="Обычный 28 2 5" xfId="3773"/>
    <cellStyle name="Обычный 28 3" xfId="2369"/>
    <cellStyle name="Обычный 28 3 2" xfId="2678"/>
    <cellStyle name="Обычный 28 3 2 2" xfId="3992"/>
    <cellStyle name="Обычный 28 3 2 3" xfId="3447"/>
    <cellStyle name="Обычный 28 3 3" xfId="3759"/>
    <cellStyle name="Обычный 28 3 4" xfId="3505"/>
    <cellStyle name="Обычный 28 4" xfId="2170"/>
    <cellStyle name="Обычный 28 4 2" xfId="2613"/>
    <cellStyle name="Обычный 28 4 2 2" xfId="3927"/>
    <cellStyle name="Обычный 28 4 2 3" xfId="3412"/>
    <cellStyle name="Обычный 28 4 3" xfId="3692"/>
    <cellStyle name="Обычный 28 4 4" xfId="4137"/>
    <cellStyle name="Обычный 28 5" xfId="2525"/>
    <cellStyle name="Обычный 28 5 2" xfId="3840"/>
    <cellStyle name="Обычный 28 5 3" xfId="4088"/>
    <cellStyle name="Обычный 28 6" xfId="3376"/>
    <cellStyle name="Обычный 29" xfId="739"/>
    <cellStyle name="Обычный 29 2" xfId="2383"/>
    <cellStyle name="Обычный 29 3" xfId="2299"/>
    <cellStyle name="Обычный 3" xfId="30"/>
    <cellStyle name="Обычный 3 10" xfId="2305"/>
    <cellStyle name="Обычный 3 11" xfId="2709"/>
    <cellStyle name="Обычный 3 12" xfId="160"/>
    <cellStyle name="Обычный 3 2" xfId="31"/>
    <cellStyle name="Обычный 3 2 10" xfId="3358"/>
    <cellStyle name="Обычный 3 2 11" xfId="4330"/>
    <cellStyle name="Обычный 3 2 12" xfId="161"/>
    <cellStyle name="Обычный 3 2 2" xfId="162"/>
    <cellStyle name="Обычный 3 2 2 2" xfId="385"/>
    <cellStyle name="Обычный 3 2 2 2 2" xfId="3315"/>
    <cellStyle name="Обычный 3 2 2 3" xfId="386"/>
    <cellStyle name="Обычный 3 2 2 3 2" xfId="3298"/>
    <cellStyle name="Обычный 3 2 2 4" xfId="2310"/>
    <cellStyle name="Обычный 3 2 2 4 2" xfId="2388"/>
    <cellStyle name="Обычный 3 2 2 5" xfId="2771"/>
    <cellStyle name="Обычный 3 2 2_Аэрофлот отчет за декабрь 2010" xfId="387"/>
    <cellStyle name="Обычный 3 2 3" xfId="2309"/>
    <cellStyle name="Обычный 3 2 3 2" xfId="2387"/>
    <cellStyle name="Обычный 3 2 3 3" xfId="2406"/>
    <cellStyle name="Обычный 3 2 4" xfId="2288"/>
    <cellStyle name="Обычный 3 2 4 2" xfId="3301"/>
    <cellStyle name="Обычный 3 2 5" xfId="2304"/>
    <cellStyle name="Обычный 3 2 6" xfId="2396"/>
    <cellStyle name="Обычный 3 2 7" xfId="2283"/>
    <cellStyle name="Обычный 3 2 8" xfId="2695"/>
    <cellStyle name="Обычный 3 2 9" xfId="3348"/>
    <cellStyle name="Обычный 3 3" xfId="163"/>
    <cellStyle name="Обычный 3 3 10" xfId="3277"/>
    <cellStyle name="Обычный 3 3 2" xfId="740"/>
    <cellStyle name="Обычный 3 3 2 2" xfId="741"/>
    <cellStyle name="Обычный 3 3 2 2 2" xfId="2793"/>
    <cellStyle name="Обычный 3 3 2 3" xfId="2311"/>
    <cellStyle name="Обычный 3 3 2 3 2" xfId="2658"/>
    <cellStyle name="Обычный 3 3 2 3 2 2" xfId="3972"/>
    <cellStyle name="Обычный 3 3 2 3 2 3" xfId="3511"/>
    <cellStyle name="Обычный 3 3 2 3 3" xfId="4388"/>
    <cellStyle name="Обычный 3 3 2 3 4" xfId="3738"/>
    <cellStyle name="Обычный 3 3 2 3 5" xfId="4120"/>
    <cellStyle name="Обычный 3 3 2 4" xfId="2172"/>
    <cellStyle name="Обычный 3 3 2 4 2" xfId="2615"/>
    <cellStyle name="Обычный 3 3 2 4 2 2" xfId="3929"/>
    <cellStyle name="Обычный 3 3 2 4 2 3" xfId="3524"/>
    <cellStyle name="Обычный 3 3 2 4 3" xfId="3694"/>
    <cellStyle name="Обычный 3 3 2 4 4" xfId="3602"/>
    <cellStyle name="Обычный 3 3 2 5" xfId="2527"/>
    <cellStyle name="Обычный 3 3 2 5 2" xfId="3842"/>
    <cellStyle name="Обычный 3 3 2 5 3" xfId="3567"/>
    <cellStyle name="Обычный 3 3 2 6" xfId="3352"/>
    <cellStyle name="Обычный 3 3 3" xfId="742"/>
    <cellStyle name="Обычный 3 3 3 2" xfId="743"/>
    <cellStyle name="Обычный 3 3 3 2 2" xfId="2795"/>
    <cellStyle name="Обычный 3 3 3 3" xfId="2794"/>
    <cellStyle name="Обычный 3 3 3 3 2" xfId="4390"/>
    <cellStyle name="Обычный 3 3 3 4" xfId="4389"/>
    <cellStyle name="Обычный 3 3 4" xfId="744"/>
    <cellStyle name="Обычный 3 3 4 2" xfId="2796"/>
    <cellStyle name="Обычный 3 3 5" xfId="2229"/>
    <cellStyle name="Обычный 3 3 5 2" xfId="2641"/>
    <cellStyle name="Обычный 3 3 5 2 2" xfId="3955"/>
    <cellStyle name="Обычный 3 3 5 2 3" xfId="4039"/>
    <cellStyle name="Обычный 3 3 5 3" xfId="4387"/>
    <cellStyle name="Обычный 3 3 5 4" xfId="3720"/>
    <cellStyle name="Обычный 3 3 5 5" xfId="3437"/>
    <cellStyle name="Обычный 3 3 6" xfId="2289"/>
    <cellStyle name="Обычный 3 3 7" xfId="2083"/>
    <cellStyle name="Обычный 3 3 7 2" xfId="2555"/>
    <cellStyle name="Обычный 3 3 7 2 2" xfId="3869"/>
    <cellStyle name="Обычный 3 3 7 2 3" xfId="3444"/>
    <cellStyle name="Обычный 3 3 7 3" xfId="3634"/>
    <cellStyle name="Обычный 3 3 7 4" xfId="4162"/>
    <cellStyle name="Обычный 3 3 8" xfId="2440"/>
    <cellStyle name="Обычный 3 3 8 2" xfId="3782"/>
    <cellStyle name="Обычный 3 3 8 3" xfId="3513"/>
    <cellStyle name="Обычный 3 3 9" xfId="2697"/>
    <cellStyle name="Обычный 3 3 9 2" xfId="4006"/>
    <cellStyle name="Обычный 3 3 9 3" xfId="4021"/>
    <cellStyle name="Обычный 3 4" xfId="745"/>
    <cellStyle name="Обычный 3 4 2" xfId="2386"/>
    <cellStyle name="Обычный 3 4 3" xfId="2308"/>
    <cellStyle name="Обычный 3 4 4" xfId="4412"/>
    <cellStyle name="Обычный 3 5" xfId="746"/>
    <cellStyle name="Обычный 3 5 2" xfId="3295"/>
    <cellStyle name="Обычный 3 6" xfId="747"/>
    <cellStyle name="Обычный 3 7" xfId="748"/>
    <cellStyle name="Обычный 3 7 2" xfId="749"/>
    <cellStyle name="Обычный 3 7 2 2" xfId="2798"/>
    <cellStyle name="Обычный 3 7 3" xfId="2407"/>
    <cellStyle name="Обычный 3 7 4" xfId="2408"/>
    <cellStyle name="Обычный 3 7 5" xfId="2797"/>
    <cellStyle name="Обычный 3 8" xfId="750"/>
    <cellStyle name="Обычный 3 8 2" xfId="2409"/>
    <cellStyle name="Обычный 3 8 3" xfId="2410"/>
    <cellStyle name="Обычный 3 9" xfId="2287"/>
    <cellStyle name="Обычный 3_Д-01.05" xfId="2698"/>
    <cellStyle name="Обычный 30" xfId="2762"/>
    <cellStyle name="Обычный 31" xfId="2768"/>
    <cellStyle name="Обычный 32" xfId="3272"/>
    <cellStyle name="Обычный 33" xfId="4426"/>
    <cellStyle name="Обычный 34" xfId="4428"/>
    <cellStyle name="Обычный 35" xfId="4431"/>
    <cellStyle name="Обычный 36" xfId="4438"/>
    <cellStyle name="Обычный 37" xfId="4442"/>
    <cellStyle name="Обычный 38" xfId="4437"/>
    <cellStyle name="Обычный 39" xfId="4439"/>
    <cellStyle name="Обычный 4" xfId="32"/>
    <cellStyle name="Обычный 4 10" xfId="2290"/>
    <cellStyle name="Обычный 4 10 2" xfId="2411"/>
    <cellStyle name="Обычный 4 10 3" xfId="2412"/>
    <cellStyle name="Обычный 4 11" xfId="2772"/>
    <cellStyle name="Обычный 4 12" xfId="4331"/>
    <cellStyle name="Обычный 4 13" xfId="164"/>
    <cellStyle name="Обычный 4 14" xfId="78"/>
    <cellStyle name="Обычный 4 2" xfId="165"/>
    <cellStyle name="Обычный 4 2 10" xfId="3279"/>
    <cellStyle name="Обычный 4 2 11" xfId="4332"/>
    <cellStyle name="Обычный 4 2 2" xfId="462"/>
    <cellStyle name="Обычный 4 2 2 2" xfId="751"/>
    <cellStyle name="Обычный 4 2 2 2 2" xfId="2173"/>
    <cellStyle name="Обычный 4 2 2 2 2 2" xfId="2616"/>
    <cellStyle name="Обычный 4 2 2 2 2 2 2" xfId="3930"/>
    <cellStyle name="Обычный 4 2 2 2 2 2 3" xfId="4048"/>
    <cellStyle name="Обычный 4 2 2 2 2 3" xfId="3695"/>
    <cellStyle name="Обычный 4 2 2 2 2 4" xfId="3601"/>
    <cellStyle name="Обычный 4 2 2 2 3" xfId="2528"/>
    <cellStyle name="Обычный 4 2 2 2 3 2" xfId="3843"/>
    <cellStyle name="Обычный 4 2 2 2 3 3" xfId="3496"/>
    <cellStyle name="Обычный 4 2 2 2 4" xfId="4333"/>
    <cellStyle name="Обычный 4 2 2 2 5" xfId="3551"/>
    <cellStyle name="Обычный 4 2 2 3" xfId="2323"/>
    <cellStyle name="Обычный 4 2 2 3 2" xfId="2662"/>
    <cellStyle name="Обычный 4 2 2 3 2 2" xfId="3976"/>
    <cellStyle name="Обычный 4 2 2 3 2 3" xfId="3568"/>
    <cellStyle name="Обычный 4 2 2 3 3" xfId="3742"/>
    <cellStyle name="Обычный 4 2 2 3 4" xfId="3584"/>
    <cellStyle name="Обычный 4 2 2 4" xfId="2099"/>
    <cellStyle name="Обычный 4 2 2 4 2" xfId="2559"/>
    <cellStyle name="Обычный 4 2 2 4 2 2" xfId="3873"/>
    <cellStyle name="Обычный 4 2 2 4 2 3" xfId="3494"/>
    <cellStyle name="Обычный 4 2 2 4 3" xfId="3638"/>
    <cellStyle name="Обычный 4 2 2 4 4" xfId="4161"/>
    <cellStyle name="Обычный 4 2 2 5" xfId="2444"/>
    <cellStyle name="Обычный 4 2 2 5 2" xfId="3785"/>
    <cellStyle name="Обычный 4 2 2 5 3" xfId="3460"/>
    <cellStyle name="Обычный 4 2 2 6" xfId="2758"/>
    <cellStyle name="Обычный 4 2 2 6 2" xfId="4008"/>
    <cellStyle name="Обычный 4 2 2 6 3" xfId="4020"/>
    <cellStyle name="Обычный 4 2 2 7" xfId="3360"/>
    <cellStyle name="Обычный 4 2 3" xfId="463"/>
    <cellStyle name="Обычный 4 2 3 2" xfId="752"/>
    <cellStyle name="Обычный 4 2 3 2 2" xfId="2174"/>
    <cellStyle name="Обычный 4 2 3 2 2 2" xfId="2617"/>
    <cellStyle name="Обычный 4 2 3 2 2 2 2" xfId="3931"/>
    <cellStyle name="Обычный 4 2 3 2 2 2 3" xfId="4051"/>
    <cellStyle name="Обычный 4 2 3 2 2 3" xfId="3696"/>
    <cellStyle name="Обычный 4 2 3 2 2 4" xfId="3428"/>
    <cellStyle name="Обычный 4 2 3 2 3" xfId="2529"/>
    <cellStyle name="Обычный 4 2 3 2 3 2" xfId="3844"/>
    <cellStyle name="Обычный 4 2 3 2 3 3" xfId="4082"/>
    <cellStyle name="Обычный 4 2 3 2 4" xfId="4334"/>
    <cellStyle name="Обычный 4 2 3 2 5" xfId="3509"/>
    <cellStyle name="Обычный 4 2 3 3" xfId="2324"/>
    <cellStyle name="Обычный 4 2 3 3 2" xfId="2663"/>
    <cellStyle name="Обычный 4 2 3 3 2 2" xfId="3977"/>
    <cellStyle name="Обычный 4 2 3 3 2 3" xfId="3553"/>
    <cellStyle name="Обычный 4 2 3 3 3" xfId="3743"/>
    <cellStyle name="Обычный 4 2 3 3 4" xfId="3459"/>
    <cellStyle name="Обычный 4 2 3 4" xfId="2100"/>
    <cellStyle name="Обычный 4 2 3 4 2" xfId="2560"/>
    <cellStyle name="Обычный 4 2 3 4 2 2" xfId="3874"/>
    <cellStyle name="Обычный 4 2 3 4 2 3" xfId="3430"/>
    <cellStyle name="Обычный 4 2 3 4 3" xfId="3639"/>
    <cellStyle name="Обычный 4 2 3 4 4" xfId="3629"/>
    <cellStyle name="Обычный 4 2 3 5" xfId="2445"/>
    <cellStyle name="Обычный 4 2 3 5 2" xfId="3786"/>
    <cellStyle name="Обычный 4 2 3 5 3" xfId="4107"/>
    <cellStyle name="Обычный 4 2 3 6" xfId="2757"/>
    <cellStyle name="Обычный 4 2 3 6 2" xfId="4007"/>
    <cellStyle name="Обычный 4 2 3 6 3" xfId="4178"/>
    <cellStyle name="Обычный 4 2 3 7" xfId="3361"/>
    <cellStyle name="Обычный 4 2 4" xfId="753"/>
    <cellStyle name="Обычный 4 2 4 2" xfId="2313"/>
    <cellStyle name="Обычный 4 2 4 2 2" xfId="2659"/>
    <cellStyle name="Обычный 4 2 4 2 2 2" xfId="3973"/>
    <cellStyle name="Обычный 4 2 4 2 2 3" xfId="4029"/>
    <cellStyle name="Обычный 4 2 4 2 3" xfId="3739"/>
    <cellStyle name="Обычный 4 2 4 2 4" xfId="3585"/>
    <cellStyle name="Обычный 4 2 4 3" xfId="2175"/>
    <cellStyle name="Обычный 4 2 4 3 2" xfId="2618"/>
    <cellStyle name="Обычный 4 2 4 3 2 2" xfId="3932"/>
    <cellStyle name="Обычный 4 2 4 3 2 3" xfId="3555"/>
    <cellStyle name="Обычный 4 2 4 3 3" xfId="3697"/>
    <cellStyle name="Обычный 4 2 4 3 4" xfId="4179"/>
    <cellStyle name="Обычный 4 2 4 4" xfId="2530"/>
    <cellStyle name="Обычный 4 2 4 4 2" xfId="3845"/>
    <cellStyle name="Обычный 4 2 4 4 3" xfId="4085"/>
    <cellStyle name="Обычный 4 2 4 5" xfId="3353"/>
    <cellStyle name="Обычный 4 2 5" xfId="2232"/>
    <cellStyle name="Обычный 4 2 5 2" xfId="2644"/>
    <cellStyle name="Обычный 4 2 5 2 2" xfId="4391"/>
    <cellStyle name="Обычный 4 2 5 2 3" xfId="3958"/>
    <cellStyle name="Обычный 4 2 5 2 4" xfId="4038"/>
    <cellStyle name="Обычный 4 2 5 3" xfId="4335"/>
    <cellStyle name="Обычный 4 2 5 4" xfId="3723"/>
    <cellStyle name="Обычный 4 2 5 5" xfId="3592"/>
    <cellStyle name="Обычный 4 2 6" xfId="2291"/>
    <cellStyle name="Обычный 4 2 6 2" xfId="4392"/>
    <cellStyle name="Обычный 4 2 6 3" xfId="4336"/>
    <cellStyle name="Обычный 4 2 7" xfId="2084"/>
    <cellStyle name="Обычный 4 2 7 2" xfId="2556"/>
    <cellStyle name="Обычный 4 2 7 2 2" xfId="3870"/>
    <cellStyle name="Обычный 4 2 7 2 3" xfId="4071"/>
    <cellStyle name="Обычный 4 2 7 3" xfId="3635"/>
    <cellStyle name="Обычный 4 2 7 4" xfId="4163"/>
    <cellStyle name="Обычный 4 2 8" xfId="2441"/>
    <cellStyle name="Обычный 4 2 8 2" xfId="3783"/>
    <cellStyle name="Обычный 4 2 8 3" xfId="3548"/>
    <cellStyle name="Обычный 4 2 9" xfId="2760"/>
    <cellStyle name="Обычный 4 2 9 2" xfId="4010"/>
    <cellStyle name="Обычный 4 2 9 3" xfId="4019"/>
    <cellStyle name="Обычный 4 3" xfId="166"/>
    <cellStyle name="Обычный 4 3 2" xfId="167"/>
    <cellStyle name="Обычный 4 3 2 2" xfId="2391"/>
    <cellStyle name="Обычный 4 3 2 3" xfId="2413"/>
    <cellStyle name="Обычный 4 3 2 4" xfId="2773"/>
    <cellStyle name="Обычный 4 3 3" xfId="2314"/>
    <cellStyle name="Обычный 4 3 3 2" xfId="2390"/>
    <cellStyle name="Обычный 4 3 3 3" xfId="2414"/>
    <cellStyle name="Обычный 4 3 4" xfId="2292"/>
    <cellStyle name="Обычный 4 3 4 2" xfId="3300"/>
    <cellStyle name="Обычный 4 3 5" xfId="2759"/>
    <cellStyle name="Обычный 4 3 5 2" xfId="4009"/>
    <cellStyle name="Обычный 4 3 5 3" xfId="3432"/>
    <cellStyle name="Обычный 4 4" xfId="168"/>
    <cellStyle name="Обычный 4 4 2" xfId="2315"/>
    <cellStyle name="Обычный 4 4 2 2" xfId="2392"/>
    <cellStyle name="Обычный 4 4 2 3" xfId="2415"/>
    <cellStyle name="Обычный 4 4 3" xfId="2293"/>
    <cellStyle name="Обычный 4 4 3 2" xfId="3297"/>
    <cellStyle name="Обычный 4 4 4" xfId="2774"/>
    <cellStyle name="Обычный 4 4 5" xfId="4424"/>
    <cellStyle name="Обычный 4 5" xfId="754"/>
    <cellStyle name="Обычный 4 5 2" xfId="2389"/>
    <cellStyle name="Обычный 4 5 3" xfId="2312"/>
    <cellStyle name="Обычный 4 6" xfId="755"/>
    <cellStyle name="Обычный 4 6 2" xfId="3296"/>
    <cellStyle name="Обычный 4 7" xfId="756"/>
    <cellStyle name="Обычный 4 8" xfId="757"/>
    <cellStyle name="Обычный 4 9" xfId="894"/>
    <cellStyle name="Обычный 4 9 2" xfId="4401"/>
    <cellStyle name="Обычный 4_Аэрофлот отчет за декабрь 2010" xfId="388"/>
    <cellStyle name="Обычный 40" xfId="4443"/>
    <cellStyle name="Обычный 41" xfId="4449"/>
    <cellStyle name="Обычный 42" xfId="4450"/>
    <cellStyle name="Обычный 43" xfId="4452"/>
    <cellStyle name="Обычный 44" xfId="4447"/>
    <cellStyle name="Обычный 45" xfId="4453"/>
    <cellStyle name="Обычный 46" xfId="4459"/>
    <cellStyle name="Обычный 47" xfId="4456"/>
    <cellStyle name="Обычный 48" xfId="4461"/>
    <cellStyle name="Обычный 49" xfId="4463"/>
    <cellStyle name="Обычный 5" xfId="33"/>
    <cellStyle name="Обычный 5 2" xfId="170"/>
    <cellStyle name="Обычный 5 2 2" xfId="758"/>
    <cellStyle name="Обычный 5 2 2 2" xfId="2799"/>
    <cellStyle name="Обычный 5 2 3" xfId="892"/>
    <cellStyle name="Обычный 5 2 3 2" xfId="3299"/>
    <cellStyle name="Обычный 5 2 4" xfId="2416"/>
    <cellStyle name="Обычный 5 2 5" xfId="2775"/>
    <cellStyle name="Обычный 5 3" xfId="759"/>
    <cellStyle name="Обычный 5 3 2" xfId="2417"/>
    <cellStyle name="Обычный 5 3 3" xfId="2418"/>
    <cellStyle name="Обычный 5 3 4" xfId="2734"/>
    <cellStyle name="Обычный 5 4" xfId="2419"/>
    <cellStyle name="Обычный 5 4 2" xfId="3271"/>
    <cellStyle name="Обычный 5 5" xfId="2420"/>
    <cellStyle name="Обычный 5 6" xfId="2421"/>
    <cellStyle name="Обычный 5 7" xfId="4410"/>
    <cellStyle name="Обычный 5 8" xfId="169"/>
    <cellStyle name="Обычный 5 9" xfId="79"/>
    <cellStyle name="Обычный 50" xfId="81"/>
    <cellStyle name="Обычный 6" xfId="171"/>
    <cellStyle name="Обычный 6 10" xfId="4337"/>
    <cellStyle name="Обычный 6 2" xfId="464"/>
    <cellStyle name="Обычный 6 2 2" xfId="760"/>
    <cellStyle name="Обычный 6 2 2 2" xfId="761"/>
    <cellStyle name="Обычный 6 2 2 2 2" xfId="2422"/>
    <cellStyle name="Обычный 6 2 2 2 3" xfId="2423"/>
    <cellStyle name="Обычный 6 2 2 2 4" xfId="2801"/>
    <cellStyle name="Обычный 6 2 2 3" xfId="2424"/>
    <cellStyle name="Обычный 6 2 2 4" xfId="2425"/>
    <cellStyle name="Обычный 6 2 2 5" xfId="2426"/>
    <cellStyle name="Обычный 6 2 2 6" xfId="2800"/>
    <cellStyle name="Обычный 6 2 3" xfId="762"/>
    <cellStyle name="Обычный 6 2 3 2" xfId="2802"/>
    <cellStyle name="Обычный 6 2 4" xfId="2427"/>
    <cellStyle name="Обычный 6 2 5" xfId="2428"/>
    <cellStyle name="Обычный 6 3" xfId="465"/>
    <cellStyle name="Обычный 6 3 2" xfId="2429"/>
    <cellStyle name="Обычный 6 3 3" xfId="2430"/>
    <cellStyle name="Обычный 6 3 4" xfId="4338"/>
    <cellStyle name="Обычный 6 4" xfId="763"/>
    <cellStyle name="Обычный 6 4 2" xfId="2316"/>
    <cellStyle name="Обычный 6 4 2 2" xfId="2660"/>
    <cellStyle name="Обычный 6 4 2 2 2" xfId="3974"/>
    <cellStyle name="Обычный 6 4 2 2 3" xfId="4030"/>
    <cellStyle name="Обычный 6 4 2 3" xfId="3740"/>
    <cellStyle name="Обычный 6 4 2 4" xfId="4118"/>
    <cellStyle name="Обычный 6 4 3" xfId="2176"/>
    <cellStyle name="Обычный 6 4 3 2" xfId="2619"/>
    <cellStyle name="Обычный 6 4 3 2 2" xfId="3933"/>
    <cellStyle name="Обычный 6 4 3 2 3" xfId="4049"/>
    <cellStyle name="Обычный 6 4 3 3" xfId="3698"/>
    <cellStyle name="Обычный 6 4 3 4" xfId="4136"/>
    <cellStyle name="Обычный 6 4 4" xfId="2531"/>
    <cellStyle name="Обычный 6 4 4 2" xfId="3846"/>
    <cellStyle name="Обычный 6 4 4 3" xfId="3400"/>
    <cellStyle name="Обычный 6 4 5" xfId="3354"/>
    <cellStyle name="Обычный 6 5" xfId="2233"/>
    <cellStyle name="Обычный 6 5 2" xfId="2645"/>
    <cellStyle name="Обычный 6 5 2 2" xfId="3959"/>
    <cellStyle name="Обычный 6 5 2 3" xfId="3401"/>
    <cellStyle name="Обычный 6 5 3" xfId="3724"/>
    <cellStyle name="Обычный 6 5 4" xfId="4127"/>
    <cellStyle name="Обычный 6 6" xfId="2294"/>
    <cellStyle name="Обычный 6 7" xfId="2085"/>
    <cellStyle name="Обычный 6 7 2" xfId="2557"/>
    <cellStyle name="Обычный 6 7 2 2" xfId="3871"/>
    <cellStyle name="Обычный 6 7 2 3" xfId="4072"/>
    <cellStyle name="Обычный 6 7 3" xfId="3636"/>
    <cellStyle name="Обычный 6 7 4" xfId="3631"/>
    <cellStyle name="Обычный 6 8" xfId="2442"/>
    <cellStyle name="Обычный 6 8 2" xfId="3784"/>
    <cellStyle name="Обычный 6 8 3" xfId="4106"/>
    <cellStyle name="Обычный 6 9" xfId="3280"/>
    <cellStyle name="Обычный 7" xfId="185"/>
    <cellStyle name="Обычный 7 2" xfId="764"/>
    <cellStyle name="Обычный 7 2 2" xfId="893"/>
    <cellStyle name="Обычный 7 2 3" xfId="2320"/>
    <cellStyle name="Обычный 7 2 4" xfId="2738"/>
    <cellStyle name="Обычный 7 3" xfId="882"/>
    <cellStyle name="Обычный 7 3 2" xfId="2186"/>
    <cellStyle name="Обычный 7 3 2 2" xfId="2625"/>
    <cellStyle name="Обычный 7 3 2 2 2" xfId="3939"/>
    <cellStyle name="Обычный 7 3 2 2 3" xfId="4047"/>
    <cellStyle name="Обычный 7 3 2 3" xfId="3704"/>
    <cellStyle name="Обычный 7 3 2 4" xfId="3598"/>
    <cellStyle name="Обычный 7 3 3" xfId="2538"/>
    <cellStyle name="Обычный 7 3 3 2" xfId="3852"/>
    <cellStyle name="Обычный 7 3 3 3" xfId="4081"/>
    <cellStyle name="Обычный 7 3 4" xfId="3293"/>
    <cellStyle name="Обычный 7 3 5" xfId="3512"/>
    <cellStyle name="Обычный 7 3 6" xfId="4012"/>
    <cellStyle name="Обычный 7 4" xfId="2253"/>
    <cellStyle name="Обычный 7 5" xfId="2295"/>
    <cellStyle name="Обычный 8" xfId="389"/>
    <cellStyle name="Обычный 8 2" xfId="890"/>
    <cellStyle name="Обычный 8 2 2" xfId="2816"/>
    <cellStyle name="Обычный 8 2 3" xfId="4339"/>
    <cellStyle name="Обычный 8 3" xfId="883"/>
    <cellStyle name="Обычный 8 3 2" xfId="2187"/>
    <cellStyle name="Обычный 8 3 2 2" xfId="2626"/>
    <cellStyle name="Обычный 8 3 2 2 2" xfId="3940"/>
    <cellStyle name="Обычный 8 3 2 2 3" xfId="3420"/>
    <cellStyle name="Обычный 8 3 2 3" xfId="3705"/>
    <cellStyle name="Обычный 8 3 2 4" xfId="3597"/>
    <cellStyle name="Обычный 8 3 3" xfId="2539"/>
    <cellStyle name="Обычный 8 3 3 2" xfId="3853"/>
    <cellStyle name="Обычный 8 3 3 3" xfId="3451"/>
    <cellStyle name="Обычный 8 3 4" xfId="3403"/>
    <cellStyle name="Обычный 8 3 5" xfId="3564"/>
    <cellStyle name="Обычный 8 4" xfId="3393"/>
    <cellStyle name="Обычный 9" xfId="390"/>
    <cellStyle name="Обычный 9 2" xfId="884"/>
    <cellStyle name="Обычный 9 2 2" xfId="2188"/>
    <cellStyle name="Обычный 9 2 2 2" xfId="2627"/>
    <cellStyle name="Обычный 9 2 2 2 2" xfId="3941"/>
    <cellStyle name="Обычный 9 2 2 2 3" xfId="4045"/>
    <cellStyle name="Обычный 9 2 2 3" xfId="3706"/>
    <cellStyle name="Обычный 9 2 2 4" xfId="3480"/>
    <cellStyle name="Обычный 9 2 3" xfId="2540"/>
    <cellStyle name="Обычный 9 2 3 2" xfId="3854"/>
    <cellStyle name="Обычный 9 2 3 3" xfId="4079"/>
    <cellStyle name="Обычный 9 2 4" xfId="2736"/>
    <cellStyle name="Обычный 9 2 5" xfId="3392"/>
    <cellStyle name="Обычный 9 3" xfId="2254"/>
    <cellStyle name="Обычный 9 4" xfId="4340"/>
    <cellStyle name="Плохой" xfId="44" builtinId="27" customBuiltin="1"/>
    <cellStyle name="Плохой 10" xfId="1910"/>
    <cellStyle name="Плохой 10 2" xfId="1911"/>
    <cellStyle name="Плохой 11" xfId="1912"/>
    <cellStyle name="Плохой 11 2" xfId="1913"/>
    <cellStyle name="Плохой 12" xfId="1914"/>
    <cellStyle name="Плохой 13" xfId="1915"/>
    <cellStyle name="Плохой 14" xfId="1916"/>
    <cellStyle name="Плохой 15" xfId="1917"/>
    <cellStyle name="Плохой 16" xfId="2451"/>
    <cellStyle name="Плохой 17" xfId="474"/>
    <cellStyle name="Плохой 2" xfId="391"/>
    <cellStyle name="Плохой 2 2" xfId="873"/>
    <cellStyle name="Плохой 3" xfId="516"/>
    <cellStyle name="Плохой 3 2" xfId="1918"/>
    <cellStyle name="Плохой 3 3" xfId="4341"/>
    <cellStyle name="Плохой 4" xfId="765"/>
    <cellStyle name="Плохой 4 2" xfId="1919"/>
    <cellStyle name="Плохой 4 3" xfId="2330"/>
    <cellStyle name="Плохой 5" xfId="1920"/>
    <cellStyle name="Плохой 5 2" xfId="1921"/>
    <cellStyle name="Плохой 6" xfId="1922"/>
    <cellStyle name="Плохой 6 2" xfId="1923"/>
    <cellStyle name="Плохой 7" xfId="1924"/>
    <cellStyle name="Плохой 7 2" xfId="1925"/>
    <cellStyle name="Плохой 8" xfId="1926"/>
    <cellStyle name="Плохой 8 2" xfId="1927"/>
    <cellStyle name="Плохой 9" xfId="1928"/>
    <cellStyle name="Плохой 9 2" xfId="1929"/>
    <cellStyle name="Пояснение" xfId="52" builtinId="53" customBuiltin="1"/>
    <cellStyle name="Пояснение 10" xfId="1930"/>
    <cellStyle name="Пояснение 10 2" xfId="1931"/>
    <cellStyle name="Пояснение 11" xfId="1932"/>
    <cellStyle name="Пояснение 11 2" xfId="1933"/>
    <cellStyle name="Пояснение 12" xfId="1934"/>
    <cellStyle name="Пояснение 13" xfId="1935"/>
    <cellStyle name="Пояснение 14" xfId="1936"/>
    <cellStyle name="Пояснение 15" xfId="1937"/>
    <cellStyle name="Пояснение 16" xfId="2459"/>
    <cellStyle name="Пояснение 17" xfId="482"/>
    <cellStyle name="Пояснение 2" xfId="392"/>
    <cellStyle name="Пояснение 2 2" xfId="874"/>
    <cellStyle name="Пояснение 3" xfId="524"/>
    <cellStyle name="Пояснение 3 2" xfId="1938"/>
    <cellStyle name="Пояснение 3 3" xfId="4342"/>
    <cellStyle name="Пояснение 4" xfId="766"/>
    <cellStyle name="Пояснение 4 2" xfId="1939"/>
    <cellStyle name="Пояснение 4 3" xfId="2338"/>
    <cellStyle name="Пояснение 5" xfId="1940"/>
    <cellStyle name="Пояснение 5 2" xfId="1941"/>
    <cellStyle name="Пояснение 6" xfId="1942"/>
    <cellStyle name="Пояснение 6 2" xfId="1943"/>
    <cellStyle name="Пояснение 7" xfId="1944"/>
    <cellStyle name="Пояснение 7 2" xfId="1945"/>
    <cellStyle name="Пояснение 8" xfId="1946"/>
    <cellStyle name="Пояснение 8 2" xfId="1947"/>
    <cellStyle name="Пояснение 9" xfId="1948"/>
    <cellStyle name="Пояснение 9 2" xfId="1949"/>
    <cellStyle name="Примечание 10" xfId="1950"/>
    <cellStyle name="Примечание 10 2" xfId="1951"/>
    <cellStyle name="Примечание 10 2 2" xfId="1952"/>
    <cellStyle name="Примечание 10 3" xfId="1953"/>
    <cellStyle name="Примечание 11" xfId="1954"/>
    <cellStyle name="Примечание 11 2" xfId="1955"/>
    <cellStyle name="Примечание 11 2 2" xfId="1956"/>
    <cellStyle name="Примечание 11 3" xfId="1957"/>
    <cellStyle name="Примечание 12" xfId="1958"/>
    <cellStyle name="Примечание 12 2" xfId="2216"/>
    <cellStyle name="Примечание 13" xfId="1959"/>
    <cellStyle name="Примечание 14" xfId="1960"/>
    <cellStyle name="Примечание 14 2" xfId="2217"/>
    <cellStyle name="Примечание 15" xfId="1961"/>
    <cellStyle name="Примечание 15 2" xfId="2218"/>
    <cellStyle name="Примечание 16" xfId="1962"/>
    <cellStyle name="Примечание 16 2" xfId="2219"/>
    <cellStyle name="Примечание 17" xfId="1963"/>
    <cellStyle name="Примечание 17 2" xfId="3266"/>
    <cellStyle name="Примечание 18" xfId="1964"/>
    <cellStyle name="Примечание 18 2" xfId="3267"/>
    <cellStyle name="Примечание 19" xfId="1965"/>
    <cellStyle name="Примечание 19 2" xfId="3268"/>
    <cellStyle name="Примечание 2" xfId="34"/>
    <cellStyle name="Примечание 2 2" xfId="35"/>
    <cellStyle name="Примечание 2 2 2" xfId="1966"/>
    <cellStyle name="Примечание 2 2 2 2" xfId="2394"/>
    <cellStyle name="Примечание 2 2 3" xfId="2781"/>
    <cellStyle name="Примечание 2 3" xfId="1967"/>
    <cellStyle name="Примечание 2 4" xfId="2097"/>
    <cellStyle name="Примечание 2 4 2" xfId="3328"/>
    <cellStyle name="Примечание 2 5" xfId="3294"/>
    <cellStyle name="Примечание 2 6" xfId="393"/>
    <cellStyle name="Примечание 20" xfId="2765"/>
    <cellStyle name="Примечание 21" xfId="2769"/>
    <cellStyle name="Примечание 22" xfId="510"/>
    <cellStyle name="Примечание 3" xfId="80"/>
    <cellStyle name="Примечание 3 10" xfId="509"/>
    <cellStyle name="Примечание 3 2" xfId="767"/>
    <cellStyle name="Примечание 3 2 2" xfId="1968"/>
    <cellStyle name="Примечание 3 2 3" xfId="2177"/>
    <cellStyle name="Примечание 3 2 3 2" xfId="2620"/>
    <cellStyle name="Примечание 3 2 3 2 2" xfId="3934"/>
    <cellStyle name="Примечание 3 2 3 2 3" xfId="4050"/>
    <cellStyle name="Примечание 3 2 3 3" xfId="3699"/>
    <cellStyle name="Примечание 3 2 3 4" xfId="3600"/>
    <cellStyle name="Примечание 3 2 4" xfId="2532"/>
    <cellStyle name="Примечание 3 2 4 2" xfId="3847"/>
    <cellStyle name="Примечание 3 2 4 3" xfId="4083"/>
    <cellStyle name="Примечание 3 2 5" xfId="3527"/>
    <cellStyle name="Примечание 3 2 6" xfId="3744"/>
    <cellStyle name="Примечание 3 3" xfId="1969"/>
    <cellStyle name="Примечание 3 4" xfId="2365"/>
    <cellStyle name="Примечание 3 4 2" xfId="2677"/>
    <cellStyle name="Примечание 3 4 2 2" xfId="3991"/>
    <cellStyle name="Примечание 3 4 2 3" xfId="3573"/>
    <cellStyle name="Примечание 3 4 3" xfId="4393"/>
    <cellStyle name="Примечание 3 4 4" xfId="3758"/>
    <cellStyle name="Примечание 3 4 5" xfId="3546"/>
    <cellStyle name="Примечание 3 5" xfId="2114"/>
    <cellStyle name="Примечание 3 5 2" xfId="2574"/>
    <cellStyle name="Примечание 3 5 2 2" xfId="3888"/>
    <cellStyle name="Примечание 3 5 2 3" xfId="3504"/>
    <cellStyle name="Примечание 3 5 3" xfId="3653"/>
    <cellStyle name="Примечание 3 5 4" xfId="3621"/>
    <cellStyle name="Примечание 3 6" xfId="2486"/>
    <cellStyle name="Примечание 3 6 2" xfId="3801"/>
    <cellStyle name="Примечание 3 6 3" xfId="3554"/>
    <cellStyle name="Примечание 3 7" xfId="2699"/>
    <cellStyle name="Примечание 3 8" xfId="3375"/>
    <cellStyle name="Примечание 3 9" xfId="4462"/>
    <cellStyle name="Примечание 4" xfId="768"/>
    <cellStyle name="Примечание 4 2" xfId="769"/>
    <cellStyle name="Примечание 4 2 2" xfId="1970"/>
    <cellStyle name="Примечание 4 2 3" xfId="2179"/>
    <cellStyle name="Примечание 4 2 3 2" xfId="2622"/>
    <cellStyle name="Примечание 4 2 3 2 2" xfId="3936"/>
    <cellStyle name="Примечание 4 2 3 2 3" xfId="3490"/>
    <cellStyle name="Примечание 4 2 3 3" xfId="3701"/>
    <cellStyle name="Примечание 4 2 3 4" xfId="3599"/>
    <cellStyle name="Примечание 4 2 4" xfId="2534"/>
    <cellStyle name="Примечание 4 2 4 2" xfId="3849"/>
    <cellStyle name="Примечание 4 2 4 3" xfId="3495"/>
    <cellStyle name="Примечание 4 2 5" xfId="3536"/>
    <cellStyle name="Примечание 4 2 6" xfId="3503"/>
    <cellStyle name="Примечание 4 3" xfId="1971"/>
    <cellStyle name="Примечание 4 4" xfId="2370"/>
    <cellStyle name="Примечание 4 4 2" xfId="2679"/>
    <cellStyle name="Примечание 4 4 2 2" xfId="3993"/>
    <cellStyle name="Примечание 4 4 2 3" xfId="4024"/>
    <cellStyle name="Примечание 4 4 3" xfId="4394"/>
    <cellStyle name="Примечание 4 4 4" xfId="3760"/>
    <cellStyle name="Примечание 4 4 5" xfId="3448"/>
    <cellStyle name="Примечание 4 5" xfId="2178"/>
    <cellStyle name="Примечание 4 5 2" xfId="2621"/>
    <cellStyle name="Примечание 4 5 2 2" xfId="3935"/>
    <cellStyle name="Примечание 4 5 2 3" xfId="3454"/>
    <cellStyle name="Примечание 4 5 3" xfId="3700"/>
    <cellStyle name="Примечание 4 5 4" xfId="4135"/>
    <cellStyle name="Примечание 4 6" xfId="2533"/>
    <cellStyle name="Примечание 4 6 2" xfId="3848"/>
    <cellStyle name="Примечание 4 6 3" xfId="4084"/>
    <cellStyle name="Примечание 4 7" xfId="3377"/>
    <cellStyle name="Примечание 4 8" xfId="4343"/>
    <cellStyle name="Примечание 5" xfId="1972"/>
    <cellStyle name="Примечание 5 2" xfId="1973"/>
    <cellStyle name="Примечание 5 2 2" xfId="1974"/>
    <cellStyle name="Примечание 5 2 3" xfId="2395"/>
    <cellStyle name="Примечание 5 3" xfId="1975"/>
    <cellStyle name="Примечание 5 4" xfId="2366"/>
    <cellStyle name="Примечание 6" xfId="1976"/>
    <cellStyle name="Примечание 6 2" xfId="1977"/>
    <cellStyle name="Примечание 6 2 2" xfId="1978"/>
    <cellStyle name="Примечание 6 3" xfId="1979"/>
    <cellStyle name="Примечание 7" xfId="1980"/>
    <cellStyle name="Примечание 7 2" xfId="1981"/>
    <cellStyle name="Примечание 7 2 2" xfId="1982"/>
    <cellStyle name="Примечание 7 3" xfId="1983"/>
    <cellStyle name="Примечание 8" xfId="1984"/>
    <cellStyle name="Примечание 8 2" xfId="1985"/>
    <cellStyle name="Примечание 8 2 2" xfId="1986"/>
    <cellStyle name="Примечание 8 3" xfId="1987"/>
    <cellStyle name="Примечание 9" xfId="1988"/>
    <cellStyle name="Примечание 9 2" xfId="1989"/>
    <cellStyle name="Примечание 9 2 2" xfId="1990"/>
    <cellStyle name="Примечание 9 3" xfId="1991"/>
    <cellStyle name="Проверка" xfId="172"/>
    <cellStyle name="Процентный 10" xfId="394"/>
    <cellStyle name="Процентный 10 2" xfId="548"/>
    <cellStyle name="Процентный 11" xfId="395"/>
    <cellStyle name="Процентный 11 2" xfId="770"/>
    <cellStyle name="Процентный 11 2 2" xfId="2803"/>
    <cellStyle name="Процентный 11 3" xfId="2431"/>
    <cellStyle name="Процентный 11 4" xfId="2432"/>
    <cellStyle name="Процентный 12" xfId="396"/>
    <cellStyle name="Процентный 12 2" xfId="2433"/>
    <cellStyle name="Процентный 12 2 2" xfId="4407"/>
    <cellStyle name="Процентный 12 2 3" xfId="3780"/>
    <cellStyle name="Процентный 12 3" xfId="4406"/>
    <cellStyle name="Процентный 13" xfId="397"/>
    <cellStyle name="Процентный 14" xfId="398"/>
    <cellStyle name="Процентный 15" xfId="399"/>
    <cellStyle name="Процентный 16" xfId="400"/>
    <cellStyle name="Процентный 17" xfId="401"/>
    <cellStyle name="Процентный 18" xfId="402"/>
    <cellStyle name="Процентный 19" xfId="403"/>
    <cellStyle name="Процентный 2" xfId="173"/>
    <cellStyle name="Процентный 2 10" xfId="4411"/>
    <cellStyle name="Процентный 2 2" xfId="771"/>
    <cellStyle name="Процентный 2 2 2" xfId="2317"/>
    <cellStyle name="Процентный 2 2 2 2" xfId="2661"/>
    <cellStyle name="Процентный 2 2 2 2 2" xfId="3975"/>
    <cellStyle name="Процентный 2 2 2 2 3" xfId="3549"/>
    <cellStyle name="Процентный 2 2 2 3" xfId="3741"/>
    <cellStyle name="Процентный 2 2 2 4" xfId="4119"/>
    <cellStyle name="Процентный 2 2 3" xfId="2180"/>
    <cellStyle name="Процентный 2 2 3 2" xfId="2623"/>
    <cellStyle name="Процентный 2 2 3 2 2" xfId="3937"/>
    <cellStyle name="Процентный 2 2 3 2 3" xfId="3538"/>
    <cellStyle name="Процентный 2 2 3 3" xfId="3702"/>
    <cellStyle name="Процентный 2 2 3 4" xfId="3493"/>
    <cellStyle name="Процентный 2 2 4" xfId="2535"/>
    <cellStyle name="Процентный 2 2 4 2" xfId="3850"/>
    <cellStyle name="Процентный 2 2 4 3" xfId="3421"/>
    <cellStyle name="Процентный 2 2 5" xfId="3355"/>
    <cellStyle name="Процентный 2 2 6" xfId="4344"/>
    <cellStyle name="Процентный 2 3" xfId="772"/>
    <cellStyle name="Процентный 2 3 2" xfId="2434"/>
    <cellStyle name="Процентный 2 3 2 2" xfId="4409"/>
    <cellStyle name="Процентный 2 3 2 3" xfId="3781"/>
    <cellStyle name="Процентный 2 3 3" xfId="4408"/>
    <cellStyle name="Процентный 2 4" xfId="2231"/>
    <cellStyle name="Процентный 2 4 2" xfId="2643"/>
    <cellStyle name="Процентный 2 4 2 2" xfId="3957"/>
    <cellStyle name="Процентный 2 4 2 3" xfId="4037"/>
    <cellStyle name="Процентный 2 4 3" xfId="3722"/>
    <cellStyle name="Процентный 2 4 4" xfId="4129"/>
    <cellStyle name="Процентный 2 5" xfId="2296"/>
    <cellStyle name="Процентный 2 6" xfId="2086"/>
    <cellStyle name="Процентный 2 6 2" xfId="2558"/>
    <cellStyle name="Процентный 2 6 2 2" xfId="3872"/>
    <cellStyle name="Процентный 2 6 2 3" xfId="3458"/>
    <cellStyle name="Процентный 2 6 3" xfId="3637"/>
    <cellStyle name="Процентный 2 6 4" xfId="3630"/>
    <cellStyle name="Процентный 2 7" xfId="2700"/>
    <cellStyle name="Процентный 2 8" xfId="3278"/>
    <cellStyle name="Процентный 2 9" xfId="3391"/>
    <cellStyle name="Процентный 20" xfId="404"/>
    <cellStyle name="Процентный 21" xfId="405"/>
    <cellStyle name="Процентный 22" xfId="406"/>
    <cellStyle name="Процентный 23" xfId="407"/>
    <cellStyle name="Процентный 24" xfId="408"/>
    <cellStyle name="Процентный 25" xfId="2300"/>
    <cellStyle name="Процентный 25 2" xfId="2384"/>
    <cellStyle name="Процентный 25 3" xfId="3269"/>
    <cellStyle name="Процентный 26" xfId="4430"/>
    <cellStyle name="Процентный 3" xfId="409"/>
    <cellStyle name="Процентный 3 2" xfId="773"/>
    <cellStyle name="Процентный 3 3" xfId="774"/>
    <cellStyle name="Процентный 3 4" xfId="885"/>
    <cellStyle name="Процентный 3 5" xfId="4413"/>
    <cellStyle name="Процентный 4" xfId="410"/>
    <cellStyle name="Процентный 4 2" xfId="466"/>
    <cellStyle name="Процентный 4 2 2" xfId="775"/>
    <cellStyle name="Процентный 4 2 2 2" xfId="2804"/>
    <cellStyle name="Процентный 4 2 3" xfId="2435"/>
    <cellStyle name="Процентный 4 2 4" xfId="2436"/>
    <cellStyle name="Процентный 4 3" xfId="467"/>
    <cellStyle name="Процентный 4 3 2" xfId="4396"/>
    <cellStyle name="Процентный 4 3 3" xfId="4345"/>
    <cellStyle name="Процентный 4 4" xfId="2266"/>
    <cellStyle name="Процентный 4 4 2" xfId="4395"/>
    <cellStyle name="Процентный 4 5" xfId="2437"/>
    <cellStyle name="Процентный 5" xfId="411"/>
    <cellStyle name="Процентный 5 2" xfId="886"/>
    <cellStyle name="Процентный 5 2 2" xfId="2189"/>
    <cellStyle name="Процентный 5 2 2 2" xfId="2628"/>
    <cellStyle name="Процентный 5 2 2 2 2" xfId="3942"/>
    <cellStyle name="Процентный 5 2 2 2 3" xfId="4046"/>
    <cellStyle name="Процентный 5 2 2 3" xfId="3707"/>
    <cellStyle name="Процентный 5 2 2 4" xfId="4165"/>
    <cellStyle name="Процентный 5 2 3" xfId="2541"/>
    <cellStyle name="Процентный 5 2 3 2" xfId="3855"/>
    <cellStyle name="Процентный 5 2 3 3" xfId="4080"/>
    <cellStyle name="Процентный 5 2 4" xfId="3424"/>
    <cellStyle name="Процентный 5 2 5" xfId="3439"/>
    <cellStyle name="Процентный 5 3" xfId="2267"/>
    <cellStyle name="Процентный 5 4" xfId="4346"/>
    <cellStyle name="Процентный 6" xfId="412"/>
    <cellStyle name="Процентный 6 2" xfId="887"/>
    <cellStyle name="Процентный 6 3" xfId="2268"/>
    <cellStyle name="Процентный 6 4" xfId="4347"/>
    <cellStyle name="Процентный 7" xfId="413"/>
    <cellStyle name="Процентный 7 2" xfId="888"/>
    <cellStyle name="Процентный 7 3" xfId="2269"/>
    <cellStyle name="Процентный 7 4" xfId="4348"/>
    <cellStyle name="Процентный 8" xfId="414"/>
    <cellStyle name="Процентный 8 2" xfId="776"/>
    <cellStyle name="Процентный 9" xfId="415"/>
    <cellStyle name="Процентный 9 2" xfId="777"/>
    <cellStyle name="Разд.тысяч" xfId="416"/>
    <cellStyle name="Сводная" xfId="174"/>
    <cellStyle name="Сводная 2" xfId="2259"/>
    <cellStyle name="Сводная 3" xfId="2087"/>
    <cellStyle name="Связанная ячейка" xfId="49" builtinId="24" customBuiltin="1"/>
    <cellStyle name="Связанная ячейка 10" xfId="1992"/>
    <cellStyle name="Связанная ячейка 10 2" xfId="1993"/>
    <cellStyle name="Связанная ячейка 11" xfId="1994"/>
    <cellStyle name="Связанная ячейка 11 2" xfId="1995"/>
    <cellStyle name="Связанная ячейка 12" xfId="1996"/>
    <cellStyle name="Связанная ячейка 13" xfId="1997"/>
    <cellStyle name="Связанная ячейка 14" xfId="1998"/>
    <cellStyle name="Связанная ячейка 15" xfId="1999"/>
    <cellStyle name="Связанная ячейка 16" xfId="2456"/>
    <cellStyle name="Связанная ячейка 17" xfId="479"/>
    <cellStyle name="Связанная ячейка 2" xfId="417"/>
    <cellStyle name="Связанная ячейка 2 2" xfId="875"/>
    <cellStyle name="Связанная ячейка 3" xfId="521"/>
    <cellStyle name="Связанная ячейка 3 2" xfId="2000"/>
    <cellStyle name="Связанная ячейка 3 3" xfId="4349"/>
    <cellStyle name="Связанная ячейка 4" xfId="778"/>
    <cellStyle name="Связанная ячейка 4 2" xfId="2001"/>
    <cellStyle name="Связанная ячейка 4 3" xfId="2335"/>
    <cellStyle name="Связанная ячейка 5" xfId="2002"/>
    <cellStyle name="Связанная ячейка 5 2" xfId="2003"/>
    <cellStyle name="Связанная ячейка 6" xfId="2004"/>
    <cellStyle name="Связанная ячейка 6 2" xfId="2005"/>
    <cellStyle name="Связанная ячейка 7" xfId="2006"/>
    <cellStyle name="Связанная ячейка 7 2" xfId="2007"/>
    <cellStyle name="Связанная ячейка 8" xfId="2008"/>
    <cellStyle name="Связанная ячейка 8 2" xfId="2009"/>
    <cellStyle name="Связанная ячейка 9" xfId="2010"/>
    <cellStyle name="Связанная ячейка 9 2" xfId="2011"/>
    <cellStyle name="Стиль 1" xfId="175"/>
    <cellStyle name="Стиль 1 2" xfId="2318"/>
    <cellStyle name="Стиль 1 3" xfId="2297"/>
    <cellStyle name="Субсчет" xfId="418"/>
    <cellStyle name="Счет" xfId="419"/>
    <cellStyle name="ТЕКСТ" xfId="176"/>
    <cellStyle name="ТЕКСТ 2" xfId="2012"/>
    <cellStyle name="Текст предупреждения" xfId="51" builtinId="11" customBuiltin="1"/>
    <cellStyle name="Текст предупреждения 10" xfId="2013"/>
    <cellStyle name="Текст предупреждения 10 2" xfId="2014"/>
    <cellStyle name="Текст предупреждения 11" xfId="2015"/>
    <cellStyle name="Текст предупреждения 11 2" xfId="2016"/>
    <cellStyle name="Текст предупреждения 12" xfId="2017"/>
    <cellStyle name="Текст предупреждения 13" xfId="2018"/>
    <cellStyle name="Текст предупреждения 14" xfId="2019"/>
    <cellStyle name="Текст предупреждения 15" xfId="2020"/>
    <cellStyle name="Текст предупреждения 16" xfId="2458"/>
    <cellStyle name="Текст предупреждения 17" xfId="481"/>
    <cellStyle name="Текст предупреждения 2" xfId="420"/>
    <cellStyle name="Текст предупреждения 2 2" xfId="876"/>
    <cellStyle name="Текст предупреждения 3" xfId="523"/>
    <cellStyle name="Текст предупреждения 3 2" xfId="2021"/>
    <cellStyle name="Текст предупреждения 3 3" xfId="4350"/>
    <cellStyle name="Текст предупреждения 4" xfId="779"/>
    <cellStyle name="Текст предупреждения 4 2" xfId="2022"/>
    <cellStyle name="Текст предупреждения 4 3" xfId="2337"/>
    <cellStyle name="Текст предупреждения 5" xfId="2023"/>
    <cellStyle name="Текст предупреждения 5 2" xfId="2024"/>
    <cellStyle name="Текст предупреждения 6" xfId="2025"/>
    <cellStyle name="Текст предупреждения 6 2" xfId="2026"/>
    <cellStyle name="Текст предупреждения 7" xfId="2027"/>
    <cellStyle name="Текст предупреждения 7 2" xfId="2028"/>
    <cellStyle name="Текст предупреждения 8" xfId="2029"/>
    <cellStyle name="Текст предупреждения 8 2" xfId="2030"/>
    <cellStyle name="Текст предупреждения 9" xfId="2031"/>
    <cellStyle name="Текст предупреждения 9 2" xfId="2032"/>
    <cellStyle name="Текстовой" xfId="421"/>
    <cellStyle name="ТысРуб" xfId="177"/>
    <cellStyle name="Тысячи" xfId="178"/>
    <cellStyle name="Тысячи (0)" xfId="179"/>
    <cellStyle name="Тысячи (0) 2" xfId="2257"/>
    <cellStyle name="Тысячи (0) 3" xfId="2089"/>
    <cellStyle name="Тысячи (0) 4" xfId="4419"/>
    <cellStyle name="тысячи (000)" xfId="180"/>
    <cellStyle name="тысячи (000) 2" xfId="2227"/>
    <cellStyle name="тысячи (000) 2 2" xfId="3333"/>
    <cellStyle name="тысячи (000) 3" xfId="2256"/>
    <cellStyle name="тысячи (000) 4" xfId="2278"/>
    <cellStyle name="тысячи (000) 5" xfId="2090"/>
    <cellStyle name="Тысячи [0.0]" xfId="181"/>
    <cellStyle name="Тысячи [0]_03.12.99" xfId="780"/>
    <cellStyle name="Тысячи [а]" xfId="182"/>
    <cellStyle name="Тысячи 10" xfId="2088"/>
    <cellStyle name="Тысячи 11" xfId="2443"/>
    <cellStyle name="Тысячи 12" xfId="2702"/>
    <cellStyle name="Тысячи 13" xfId="3276"/>
    <cellStyle name="Тысячи 14" xfId="3356"/>
    <cellStyle name="Тысячи 15" xfId="3351"/>
    <cellStyle name="Тысячи 16" xfId="3350"/>
    <cellStyle name="Тысячи 17" xfId="3341"/>
    <cellStyle name="Тысячи 18" xfId="3347"/>
    <cellStyle name="Тысячи 19" xfId="3343"/>
    <cellStyle name="Тысячи 2" xfId="2226"/>
    <cellStyle name="Тысячи 2 2" xfId="3332"/>
    <cellStyle name="Тысячи 20" xfId="3345"/>
    <cellStyle name="Тысячи 21" xfId="3340"/>
    <cellStyle name="Тысячи 22" xfId="4351"/>
    <cellStyle name="Тысячи 23" xfId="3535"/>
    <cellStyle name="Тысячи 24" xfId="3544"/>
    <cellStyle name="Тысячи 25" xfId="4418"/>
    <cellStyle name="Тысячи 26" xfId="4416"/>
    <cellStyle name="Тысячи 27" xfId="4417"/>
    <cellStyle name="Тысячи 3" xfId="2258"/>
    <cellStyle name="Тысячи 4" xfId="2235"/>
    <cellStyle name="Тысячи 5" xfId="2250"/>
    <cellStyle name="Тысячи 6" xfId="2319"/>
    <cellStyle name="Тысячи 7" xfId="2279"/>
    <cellStyle name="Тысячи 8" xfId="2281"/>
    <cellStyle name="Тысячи 9" xfId="2303"/>
    <cellStyle name="Тысячи_ прибыль " xfId="2763"/>
    <cellStyle name="Финансовый" xfId="1" builtinId="3"/>
    <cellStyle name="Финансовый [0] 2" xfId="183"/>
    <cellStyle name="Финансовый [0] 2 2" xfId="781"/>
    <cellStyle name="Финансовый [0] 2 2 2" xfId="2733"/>
    <cellStyle name="Финансовый [0] 2 2 3" xfId="4353"/>
    <cellStyle name="Финансовый [0] 2 3" xfId="4352"/>
    <cellStyle name="Финансовый [0] 3" xfId="782"/>
    <cellStyle name="Финансовый [0] 3 2" xfId="4354"/>
    <cellStyle name="Финансовый [0] 4" xfId="783"/>
    <cellStyle name="Финансовый [0] 4 2" xfId="784"/>
    <cellStyle name="Финансовый [0] 4 2 2" xfId="4356"/>
    <cellStyle name="Финансовый [0] 4 3" xfId="4355"/>
    <cellStyle name="Финансовый 10" xfId="422"/>
    <cellStyle name="Финансовый 10 2" xfId="547"/>
    <cellStyle name="Финансовый 10 3" xfId="2271"/>
    <cellStyle name="Финансовый 10 4" xfId="4357"/>
    <cellStyle name="Финансовый 100" xfId="4440"/>
    <cellStyle name="Финансовый 101" xfId="4433"/>
    <cellStyle name="Финансовый 102" xfId="4444"/>
    <cellStyle name="Финансовый 103" xfId="4446"/>
    <cellStyle name="Финансовый 104" xfId="4451"/>
    <cellStyle name="Финансовый 105" xfId="4448"/>
    <cellStyle name="Финансовый 106" xfId="4445"/>
    <cellStyle name="Финансовый 107" xfId="4454"/>
    <cellStyle name="Финансовый 108" xfId="4455"/>
    <cellStyle name="Финансовый 109" xfId="4460"/>
    <cellStyle name="Финансовый 11" xfId="423"/>
    <cellStyle name="Финансовый 11 2" xfId="2719"/>
    <cellStyle name="Финансовый 11 2 2" xfId="4397"/>
    <cellStyle name="Финансовый 11 3" xfId="4358"/>
    <cellStyle name="Финансовый 110" xfId="4458"/>
    <cellStyle name="Финансовый 111" xfId="4457"/>
    <cellStyle name="Финансовый 112" xfId="840"/>
    <cellStyle name="Финансовый 12" xfId="424"/>
    <cellStyle name="Финансовый 12 2" xfId="2713"/>
    <cellStyle name="Финансовый 13" xfId="425"/>
    <cellStyle name="Финансовый 13 2" xfId="2717"/>
    <cellStyle name="Финансовый 14" xfId="426"/>
    <cellStyle name="Финансовый 14 2" xfId="2714"/>
    <cellStyle name="Финансовый 15" xfId="427"/>
    <cellStyle name="Финансовый 15 2" xfId="2718"/>
    <cellStyle name="Финансовый 16" xfId="428"/>
    <cellStyle name="Финансовый 16 2" xfId="2720"/>
    <cellStyle name="Финансовый 17" xfId="429"/>
    <cellStyle name="Финансовый 17 2" xfId="2721"/>
    <cellStyle name="Финансовый 18" xfId="430"/>
    <cellStyle name="Финансовый 18 2" xfId="2722"/>
    <cellStyle name="Финансовый 19" xfId="431"/>
    <cellStyle name="Финансовый 19 2" xfId="2723"/>
    <cellStyle name="Финансовый 2" xfId="36"/>
    <cellStyle name="Финансовый 2 2" xfId="468"/>
    <cellStyle name="Финансовый 2 2 2" xfId="785"/>
    <cellStyle name="Финансовый 2 2 2 2" xfId="4360"/>
    <cellStyle name="Финансовый 2 2 3" xfId="2706"/>
    <cellStyle name="Финансовый 2 3" xfId="786"/>
    <cellStyle name="Финансовый 2 3 2" xfId="2321"/>
    <cellStyle name="Финансовый 2 4" xfId="4359"/>
    <cellStyle name="Финансовый 2 5" xfId="4414"/>
    <cellStyle name="Финансовый 20" xfId="432"/>
    <cellStyle name="Финансовый 20 2" xfId="2724"/>
    <cellStyle name="Финансовый 21" xfId="433"/>
    <cellStyle name="Финансовый 21 2" xfId="2726"/>
    <cellStyle name="Финансовый 22" xfId="434"/>
    <cellStyle name="Финансовый 22 2" xfId="2727"/>
    <cellStyle name="Финансовый 23" xfId="435"/>
    <cellStyle name="Финансовый 23 2" xfId="2728"/>
    <cellStyle name="Финансовый 24" xfId="436"/>
    <cellStyle name="Финансовый 24 2" xfId="2729"/>
    <cellStyle name="Финансовый 25" xfId="437"/>
    <cellStyle name="Финансовый 25 2" xfId="4361"/>
    <cellStyle name="Финансовый 26" xfId="831"/>
    <cellStyle name="Финансовый 27" xfId="832"/>
    <cellStyle name="Финансовый 28" xfId="833"/>
    <cellStyle name="Финансовый 29" xfId="834"/>
    <cellStyle name="Финансовый 3" xfId="37"/>
    <cellStyle name="Финансовый 3 2" xfId="787"/>
    <cellStyle name="Финансовый 3 2 2" xfId="4363"/>
    <cellStyle name="Финансовый 3 3" xfId="877"/>
    <cellStyle name="Финансовый 3 3 2" xfId="2815"/>
    <cellStyle name="Финансовый 3 4" xfId="2272"/>
    <cellStyle name="Финансовый 3 5" xfId="4362"/>
    <cellStyle name="Финансовый 3 6" xfId="438"/>
    <cellStyle name="Финансовый 30" xfId="835"/>
    <cellStyle name="Финансовый 31" xfId="836"/>
    <cellStyle name="Финансовый 32" xfId="837"/>
    <cellStyle name="Финансовый 33" xfId="838"/>
    <cellStyle name="Финансовый 34" xfId="839"/>
    <cellStyle name="Финансовый 35" xfId="2053"/>
    <cellStyle name="Финансовый 36" xfId="2054"/>
    <cellStyle name="Финансовый 37" xfId="2055"/>
    <cellStyle name="Финансовый 38" xfId="2056"/>
    <cellStyle name="Финансовый 39" xfId="2057"/>
    <cellStyle name="Финансовый 4" xfId="439"/>
    <cellStyle name="Финансовый 4 2" xfId="889"/>
    <cellStyle name="Финансовый 4 3" xfId="2273"/>
    <cellStyle name="Финансовый 4 4" xfId="4364"/>
    <cellStyle name="Финансовый 40" xfId="2058"/>
    <cellStyle name="Финансовый 41" xfId="2059"/>
    <cellStyle name="Финансовый 42" xfId="2060"/>
    <cellStyle name="Финансовый 43" xfId="2061"/>
    <cellStyle name="Финансовый 44" xfId="2062"/>
    <cellStyle name="Финансовый 45" xfId="2063"/>
    <cellStyle name="Финансовый 46" xfId="2064"/>
    <cellStyle name="Финансовый 47" xfId="2065"/>
    <cellStyle name="Финансовый 48" xfId="2066"/>
    <cellStyle name="Финансовый 49" xfId="2067"/>
    <cellStyle name="Финансовый 5" xfId="440"/>
    <cellStyle name="Финансовый 5 2" xfId="788"/>
    <cellStyle name="Финансовый 5 2 2" xfId="2805"/>
    <cellStyle name="Финансовый 5 2 2 2" xfId="4399"/>
    <cellStyle name="Финансовый 5 2 3" xfId="4366"/>
    <cellStyle name="Финансовый 5 3" xfId="2438"/>
    <cellStyle name="Финансовый 5 3 2" xfId="4398"/>
    <cellStyle name="Финансовый 5 4" xfId="2439"/>
    <cellStyle name="Финансовый 5 5" xfId="2711"/>
    <cellStyle name="Финансовый 5 6" xfId="4365"/>
    <cellStyle name="Финансовый 50" xfId="2068"/>
    <cellStyle name="Финансовый 51" xfId="2069"/>
    <cellStyle name="Финансовый 52" xfId="2070"/>
    <cellStyle name="Финансовый 53" xfId="2071"/>
    <cellStyle name="Финансовый 54" xfId="2072"/>
    <cellStyle name="Финансовый 55" xfId="2073"/>
    <cellStyle name="Финансовый 56" xfId="2276"/>
    <cellStyle name="Финансовый 56 2" xfId="2730"/>
    <cellStyle name="Финансовый 57" xfId="2298"/>
    <cellStyle name="Финансовый 57 2" xfId="2735"/>
    <cellStyle name="Финансовый 58" xfId="2282"/>
    <cellStyle name="Финансовый 58 2" xfId="2746"/>
    <cellStyle name="Финансовый 59" xfId="2301"/>
    <cellStyle name="Финансовый 59 2" xfId="2742"/>
    <cellStyle name="Финансовый 6" xfId="441"/>
    <cellStyle name="Финансовый 6 2" xfId="2274"/>
    <cellStyle name="Финансовый 6 3" xfId="4367"/>
    <cellStyle name="Финансовый 60" xfId="2694"/>
    <cellStyle name="Финансовый 61" xfId="2740"/>
    <cellStyle name="Финансовый 62" xfId="2731"/>
    <cellStyle name="Финансовый 63" xfId="2743"/>
    <cellStyle name="Финансовый 64" xfId="2747"/>
    <cellStyle name="Финансовый 65" xfId="2741"/>
    <cellStyle name="Финансовый 66" xfId="2744"/>
    <cellStyle name="Финансовый 67" xfId="2739"/>
    <cellStyle name="Финансовый 68" xfId="2745"/>
    <cellStyle name="Финансовый 69" xfId="2748"/>
    <cellStyle name="Финансовый 7" xfId="442"/>
    <cellStyle name="Финансовый 7 2" xfId="2716"/>
    <cellStyle name="Финансовый 7 3" xfId="4368"/>
    <cellStyle name="Финансовый 70" xfId="2752"/>
    <cellStyle name="Финансовый 71" xfId="2753"/>
    <cellStyle name="Финансовый 72" xfId="2751"/>
    <cellStyle name="Финансовый 73" xfId="2755"/>
    <cellStyle name="Финансовый 74" xfId="2750"/>
    <cellStyle name="Финансовый 75" xfId="2754"/>
    <cellStyle name="Финансовый 76" xfId="2749"/>
    <cellStyle name="Финансовый 77" xfId="2756"/>
    <cellStyle name="Финансовый 78" xfId="3275"/>
    <cellStyle name="Финансовый 79" xfId="3339"/>
    <cellStyle name="Финансовый 8" xfId="443"/>
    <cellStyle name="Финансовый 8 2" xfId="2710"/>
    <cellStyle name="Финансовый 8 3" xfId="4369"/>
    <cellStyle name="Финансовый 80" xfId="3349"/>
    <cellStyle name="Финансовый 81" xfId="3342"/>
    <cellStyle name="Финансовый 82" xfId="3346"/>
    <cellStyle name="Финансовый 83" xfId="3359"/>
    <cellStyle name="Финансовый 84" xfId="3344"/>
    <cellStyle name="Финансовый 85" xfId="3390"/>
    <cellStyle name="Финансовый 86" xfId="3357"/>
    <cellStyle name="Финансовый 87" xfId="3394"/>
    <cellStyle name="Финансовый 88" xfId="3395"/>
    <cellStyle name="Финансовый 89" xfId="3396"/>
    <cellStyle name="Финансовый 9" xfId="444"/>
    <cellStyle name="Финансовый 9 2" xfId="2712"/>
    <cellStyle name="Финансовый 9 3" xfId="4370"/>
    <cellStyle name="Финансовый 90" xfId="3397"/>
    <cellStyle name="Финансовый 91" xfId="3398"/>
    <cellStyle name="Финансовый 92" xfId="4421"/>
    <cellStyle name="Финансовый 93" xfId="4425"/>
    <cellStyle name="Финансовый 94" xfId="4420"/>
    <cellStyle name="Финансовый 95" xfId="4427"/>
    <cellStyle name="Финансовый 96" xfId="4429"/>
    <cellStyle name="Финансовый 97" xfId="4432"/>
    <cellStyle name="Финансовый 98" xfId="4434"/>
    <cellStyle name="Финансовый 99" xfId="4441"/>
    <cellStyle name="Хороший" xfId="43" builtinId="26" customBuiltin="1"/>
    <cellStyle name="Хороший 10" xfId="2033"/>
    <cellStyle name="Хороший 10 2" xfId="2034"/>
    <cellStyle name="Хороший 11" xfId="2035"/>
    <cellStyle name="Хороший 11 2" xfId="2036"/>
    <cellStyle name="Хороший 12" xfId="2037"/>
    <cellStyle name="Хороший 13" xfId="2038"/>
    <cellStyle name="Хороший 14" xfId="2039"/>
    <cellStyle name="Хороший 15" xfId="2040"/>
    <cellStyle name="Хороший 16" xfId="2450"/>
    <cellStyle name="Хороший 17" xfId="473"/>
    <cellStyle name="Хороший 2" xfId="445"/>
    <cellStyle name="Хороший 2 2" xfId="878"/>
    <cellStyle name="Хороший 3" xfId="515"/>
    <cellStyle name="Хороший 3 2" xfId="2041"/>
    <cellStyle name="Хороший 3 3" xfId="4371"/>
    <cellStyle name="Хороший 4" xfId="789"/>
    <cellStyle name="Хороший 4 2" xfId="2042"/>
    <cellStyle name="Хороший 4 3" xfId="2329"/>
    <cellStyle name="Хороший 5" xfId="2043"/>
    <cellStyle name="Хороший 5 2" xfId="2044"/>
    <cellStyle name="Хороший 6" xfId="2045"/>
    <cellStyle name="Хороший 6 2" xfId="2046"/>
    <cellStyle name="Хороший 7" xfId="2047"/>
    <cellStyle name="Хороший 7 2" xfId="2048"/>
    <cellStyle name="Хороший 8" xfId="2049"/>
    <cellStyle name="Хороший 8 2" xfId="2050"/>
    <cellStyle name="Хороший 9" xfId="2051"/>
    <cellStyle name="Хороший 9 2" xfId="2052"/>
    <cellStyle name="Целый" xfId="446"/>
    <cellStyle name="Центрирование" xfId="447"/>
    <cellStyle name="Џђћ–…ќ’ќ›‰" xfId="448"/>
    <cellStyle name="Џђћ–…ќ’ќ›‰ 2" xfId="449"/>
    <cellStyle name="Џђћ–…ќ’ќ›‰ 3" xfId="450"/>
    <cellStyle name="Џђћ–…ќ’ќ›‰ 4" xfId="451"/>
    <cellStyle name="Џђћ–…ќ’ќ›‰ 5" xfId="452"/>
    <cellStyle name="Џђћ–…ќ’ќ›‰ 6" xfId="453"/>
    <cellStyle name="Џђћ–…ќ’ќ›‰ 7" xfId="454"/>
    <cellStyle name="Џђћ–…ќ’ќ›‰ 7 2" xfId="4372"/>
    <cellStyle name="Џђћ–…ќ’ќ›‰ 8" xfId="790"/>
    <cellStyle name="Џђћ–…ќ’ќ›‰ 9" xfId="791"/>
    <cellStyle name="Шапка таблицы" xfId="184"/>
    <cellStyle name="Шапка таблицы 2" xfId="2228"/>
    <cellStyle name="Шапка таблицы 2 2" xfId="3334"/>
    <cellStyle name="Шапка таблицы 3" xfId="2255"/>
    <cellStyle name="Шапка таблицы 4" xfId="2277"/>
    <cellStyle name="Шапка таблицы 5" xfId="2091"/>
  </cellStyles>
  <dxfs count="18">
    <dxf>
      <fill>
        <patternFill>
          <bgColor theme="6" tint="0.39994506668294322"/>
        </patternFill>
      </fill>
    </dxf>
    <dxf>
      <border>
        <left style="thin">
          <color auto="1"/>
        </left>
        <right style="thin">
          <color auto="1"/>
        </right>
        <vertical style="thin">
          <color auto="1"/>
        </vertical>
      </border>
    </dxf>
    <dxf>
      <border>
        <horizontal style="hair">
          <color auto="1"/>
        </horizontal>
      </border>
    </dxf>
    <dxf>
      <border>
        <left style="thin">
          <color auto="1"/>
        </left>
        <right style="thin">
          <color auto="1"/>
        </right>
      </border>
    </dxf>
    <dxf>
      <border>
        <left style="double">
          <color auto="1"/>
        </left>
        <right style="double">
          <color auto="1"/>
        </right>
        <top style="double">
          <color auto="1"/>
        </top>
        <bottom style="double">
          <color auto="1"/>
        </bottom>
      </border>
    </dxf>
    <dxf>
      <font>
        <b val="0"/>
        <i val="0"/>
        <color auto="1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  <dxf>
      <fill>
        <patternFill patternType="solid">
          <fgColor rgb="FFDCE6F1"/>
          <bgColor rgb="FFDCE6F1"/>
        </patternFill>
      </fill>
    </dxf>
    <dxf>
      <fill>
        <patternFill patternType="solid">
          <fgColor rgb="FFDCE6F1"/>
          <bgColor rgb="FFDCE6F1"/>
        </patternFill>
      </fill>
    </dxf>
    <dxf>
      <font>
        <b/>
        <color rgb="FF000000"/>
      </font>
    </dxf>
    <dxf>
      <font>
        <b/>
        <color rgb="FF000000"/>
      </font>
      <fill>
        <patternFill patternType="solid">
          <fgColor rgb="FFDCE6F1"/>
          <bgColor rgb="FFDCE6F1"/>
        </patternFill>
      </fill>
    </dxf>
    <dxf>
      <font>
        <b/>
        <color rgb="FF000000"/>
      </font>
    </dxf>
    <dxf>
      <font>
        <b/>
        <color rgb="FF000000"/>
      </font>
      <fill>
        <patternFill patternType="solid">
          <fgColor rgb="FFB8CCE4"/>
          <bgColor rgb="FFB8CCE4"/>
        </patternFill>
      </fill>
    </dxf>
    <dxf>
      <font>
        <b/>
        <color rgb="FF000000"/>
      </font>
      <border>
        <left style="medium">
          <color rgb="FFB8CCE4"/>
        </left>
        <right style="medium">
          <color rgb="FFB8CCE4"/>
        </right>
        <top style="medium">
          <color rgb="FFB8CCE4"/>
        </top>
        <bottom style="medium">
          <color rgb="FFB8CCE4"/>
        </bottom>
      </border>
    </dxf>
    <dxf>
      <border>
        <left style="thin">
          <color rgb="FF95B3D7"/>
        </left>
        <right style="thin">
          <color rgb="FF95B3D7"/>
        </right>
      </border>
    </dxf>
    <dxf>
      <border>
        <top style="thin">
          <color rgb="FF95B3D7"/>
        </top>
        <bottom style="thin">
          <color rgb="FF95B3D7"/>
        </bottom>
        <horizontal style="thin">
          <color rgb="FF95B3D7"/>
        </horizontal>
      </border>
    </dxf>
    <dxf>
      <font>
        <b/>
        <color rgb="FF000000"/>
      </font>
      <border>
        <top style="thin">
          <color rgb="FF366092"/>
        </top>
        <bottom style="medium">
          <color rgb="FF366092"/>
        </bottom>
      </border>
    </dxf>
    <dxf>
      <font>
        <b/>
        <color rgb="FFFFFFFF"/>
      </font>
      <fill>
        <patternFill patternType="solid">
          <fgColor rgb="FF4F81BD"/>
          <bgColor rgb="FF4F81BD"/>
        </patternFill>
      </fill>
      <border>
        <top style="medium">
          <color rgb="FF366092"/>
        </top>
      </border>
    </dxf>
    <dxf>
      <font>
        <color rgb="FF000000"/>
      </font>
    </dxf>
  </dxfs>
  <tableStyles count="4" defaultTableStyle="TableStyleMedium2" defaultPivotStyle="PivotStyleLight16">
    <tableStyle name="PivotStyleMedium9 2" table="0" count="12">
      <tableStyleElement type="wholeTable" dxfId="17"/>
      <tableStyleElement type="headerRow" dxfId="16"/>
      <tableStyleElement type="totalRow" dxfId="15"/>
      <tableStyleElement type="firstRowStripe" dxfId="14"/>
      <tableStyleElement type="firstColumnStripe" dxfId="13"/>
      <tableStyleElement type="firstSubtotalColumn" dxfId="12"/>
      <tableStyleElement type="firstSubtotalRow" dxfId="11"/>
      <tableStyleElement type="secondSubtotalRow" dxfId="10"/>
      <tableStyleElement type="firstRowSubheading" dxfId="9"/>
      <tableStyleElement type="secondRowSubheading" dxfId="8"/>
      <tableStyleElement type="pageFieldLabels" dxfId="7"/>
      <tableStyleElement type="pageFieldValues" dxfId="6"/>
    </tableStyle>
    <tableStyle name="Стиль сводной таблицы 1" table="0" count="1">
      <tableStyleElement type="wholeTable" dxfId="5"/>
    </tableStyle>
    <tableStyle name="Стиль сводной таблицы 2" table="0" count="4">
      <tableStyleElement type="totalRow" dxfId="4"/>
      <tableStyleElement type="firstColumn" dxfId="3"/>
      <tableStyleElement type="secondRowStripe" dxfId="2"/>
      <tableStyleElement type="secondColumnStripe" dxfId="1"/>
    </tableStyle>
    <tableStyle name="Стиль таблицы 1" pivot="0" count="1">
      <tableStyleElement type="lastTotalCell" dxfId="0"/>
    </tableStyle>
  </tableStyles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c.local\otdel\&#1043;&#1088;&#1091;&#1087;&#1087;&#1072;%20&#1092;&#1080;&#1085;&#1072;&#1085;&#1089;&#1086;&#1074;&#1086;&#1075;&#1086;%20&#1072;&#1085;&#1072;&#1083;&#1080;&#1079;&#1072;\&#1059;&#1087;&#1088;&#1072;&#1074;&#1083;&#1077;&#1085;&#1095;&#1077;&#1089;&#1082;&#1072;&#1103;%20&#1086;&#1090;&#1095;&#1077;&#1090;&#1085;&#1086;&#1089;&#1090;&#1100;\2017\&#1056;&#1072;&#1073;&#1086;&#1095;&#1080;&#1077;%20&#1092;&#1072;&#1081;&#1083;&#1099;_2017\&#1055;&#1086;&#1088;&#1090;&#1072;&#1083;\&#1055;&#1086;&#1082;&#1072;&#1079;&#1072;&#1090;&#1077;&#1083;&#1080;%20&#1056;&#1086;&#1089;&#1072;&#1074;&#1080;&#1072;&#1094;&#1080;&#1080;_2017_new_v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казатели по запросу РосА"/>
      <sheetName val="Показатели оценки"/>
      <sheetName val="Исх. инф.---&gt;"/>
      <sheetName val="Баланс"/>
      <sheetName val="Фин. Сводка"/>
      <sheetName val="Справочники---&gt;"/>
      <sheetName val="Оценка"/>
      <sheetName val="Вспомогат"/>
      <sheetName val="КЗ"/>
    </sheetNames>
    <sheetDataSet>
      <sheetData sheetId="0" refreshError="1"/>
      <sheetData sheetId="1" refreshError="1"/>
      <sheetData sheetId="2" refreshError="1"/>
      <sheetData sheetId="3">
        <row r="39">
          <cell r="D39">
            <v>2425850.0476000002</v>
          </cell>
          <cell r="E39">
            <v>1955965</v>
          </cell>
          <cell r="F39">
            <v>2055898</v>
          </cell>
          <cell r="G39">
            <v>1856965.8031599999</v>
          </cell>
          <cell r="H39">
            <v>1425136.4328000001</v>
          </cell>
          <cell r="I39">
            <v>1385540</v>
          </cell>
          <cell r="J39">
            <v>1491825</v>
          </cell>
          <cell r="K39">
            <v>1540536</v>
          </cell>
          <cell r="L39">
            <v>1402369</v>
          </cell>
          <cell r="M39">
            <v>1540092.3855199998</v>
          </cell>
          <cell r="N39">
            <v>1380995.1807200001</v>
          </cell>
          <cell r="O39">
            <v>2394433</v>
          </cell>
          <cell r="P39">
            <v>1686448.18509</v>
          </cell>
          <cell r="Q39">
            <v>6717727.6915799994</v>
          </cell>
          <cell r="R39">
            <v>4089858.2415199997</v>
          </cell>
          <cell r="S39">
            <v>3887845.4427</v>
          </cell>
          <cell r="T39">
            <v>3991054.7334500002</v>
          </cell>
          <cell r="U39">
            <v>4069928.1142100003</v>
          </cell>
          <cell r="V39">
            <v>4653922</v>
          </cell>
          <cell r="W39">
            <v>4664420</v>
          </cell>
          <cell r="X39">
            <v>3616509</v>
          </cell>
          <cell r="Y39">
            <v>2698049</v>
          </cell>
          <cell r="Z39">
            <v>2645003</v>
          </cell>
          <cell r="AA39">
            <v>3088099</v>
          </cell>
          <cell r="AB39">
            <v>2784958</v>
          </cell>
          <cell r="AC39">
            <v>2442781</v>
          </cell>
          <cell r="AD39">
            <v>3214751</v>
          </cell>
          <cell r="AE39">
            <v>2833199</v>
          </cell>
          <cell r="AF39">
            <v>3411879</v>
          </cell>
          <cell r="AG39">
            <v>8023161</v>
          </cell>
          <cell r="AH39">
            <v>9097350</v>
          </cell>
          <cell r="AI39">
            <v>8651107</v>
          </cell>
          <cell r="AJ39">
            <v>8283108</v>
          </cell>
          <cell r="AK39">
            <v>8484061</v>
          </cell>
          <cell r="AL39">
            <v>6120335</v>
          </cell>
          <cell r="AM39">
            <v>5267302</v>
          </cell>
          <cell r="AN39">
            <v>4725353</v>
          </cell>
          <cell r="AO39">
            <v>5416218</v>
          </cell>
          <cell r="AP39">
            <v>4640090</v>
          </cell>
          <cell r="AQ39">
            <v>4626869</v>
          </cell>
          <cell r="AR39">
            <v>4772432</v>
          </cell>
          <cell r="AS39">
            <v>5128500</v>
          </cell>
          <cell r="AT39">
            <v>6280848</v>
          </cell>
          <cell r="AU39">
            <v>7366045.2568800002</v>
          </cell>
          <cell r="AV39">
            <v>7116788.6656599995</v>
          </cell>
          <cell r="AW39">
            <v>7815831</v>
          </cell>
          <cell r="AX39">
            <v>7788857</v>
          </cell>
          <cell r="AY39">
            <v>8903238</v>
          </cell>
        </row>
        <row r="58">
          <cell r="D58">
            <v>4198014.6526600001</v>
          </cell>
          <cell r="E58">
            <v>3600481</v>
          </cell>
          <cell r="F58">
            <v>4672583</v>
          </cell>
          <cell r="G58">
            <v>4390505.3604699997</v>
          </cell>
          <cell r="H58">
            <v>5357668.19649</v>
          </cell>
          <cell r="I58">
            <v>2771183</v>
          </cell>
          <cell r="J58">
            <v>5019538</v>
          </cell>
          <cell r="K58">
            <v>5153075</v>
          </cell>
          <cell r="L58">
            <v>2761772</v>
          </cell>
          <cell r="M58">
            <v>4145605.17484</v>
          </cell>
          <cell r="N58">
            <v>2861309.3756900001</v>
          </cell>
          <cell r="O58">
            <v>5296455</v>
          </cell>
          <cell r="P58">
            <v>3208724.0080599999</v>
          </cell>
          <cell r="Q58">
            <v>9842922.7163399998</v>
          </cell>
          <cell r="R58">
            <v>6162980.1248599999</v>
          </cell>
          <cell r="S58">
            <v>5756025.7730899993</v>
          </cell>
          <cell r="T58">
            <v>5389196.6811900008</v>
          </cell>
          <cell r="U58">
            <v>5455470.1493600011</v>
          </cell>
          <cell r="V58">
            <v>6185989</v>
          </cell>
          <cell r="W58">
            <v>6055387</v>
          </cell>
          <cell r="X58">
            <v>6164458</v>
          </cell>
          <cell r="Y58">
            <v>4026959</v>
          </cell>
          <cell r="Z58">
            <v>4418992</v>
          </cell>
          <cell r="AA58">
            <v>5245635</v>
          </cell>
          <cell r="AB58">
            <v>5368116</v>
          </cell>
          <cell r="AC58">
            <v>5193723</v>
          </cell>
          <cell r="AD58">
            <v>7556872</v>
          </cell>
          <cell r="AE58">
            <v>6942574</v>
          </cell>
          <cell r="AF58">
            <v>8686002</v>
          </cell>
          <cell r="AG58">
            <v>12749231</v>
          </cell>
          <cell r="AH58">
            <v>14848039</v>
          </cell>
          <cell r="AI58">
            <v>14219097</v>
          </cell>
          <cell r="AJ58">
            <v>12828946</v>
          </cell>
          <cell r="AK58">
            <v>14075190</v>
          </cell>
          <cell r="AL58">
            <v>11315425</v>
          </cell>
          <cell r="AM58">
            <v>9742002</v>
          </cell>
          <cell r="AN58">
            <v>9981142</v>
          </cell>
          <cell r="AO58">
            <v>9638095</v>
          </cell>
          <cell r="AP58">
            <v>9053261</v>
          </cell>
          <cell r="AQ58">
            <v>9610654</v>
          </cell>
          <cell r="AR58">
            <v>10475828</v>
          </cell>
          <cell r="AS58">
            <v>13727670</v>
          </cell>
          <cell r="AT58">
            <v>15910106</v>
          </cell>
          <cell r="AU58">
            <v>17429792.211020004</v>
          </cell>
          <cell r="AV58">
            <v>15445513.739499999</v>
          </cell>
          <cell r="AW58">
            <v>14259985</v>
          </cell>
          <cell r="AX58">
            <v>15075122</v>
          </cell>
          <cell r="AY58">
            <v>16426020</v>
          </cell>
        </row>
        <row r="74">
          <cell r="D74">
            <v>-427932.51082000002</v>
          </cell>
          <cell r="E74">
            <v>-936678</v>
          </cell>
          <cell r="F74">
            <v>-1230500</v>
          </cell>
          <cell r="G74">
            <v>-1230526.58715</v>
          </cell>
          <cell r="H74">
            <v>-868380.82955000002</v>
          </cell>
          <cell r="I74">
            <v>-455130</v>
          </cell>
          <cell r="J74">
            <v>-178542</v>
          </cell>
          <cell r="K74">
            <v>157403</v>
          </cell>
          <cell r="L74">
            <v>375721</v>
          </cell>
          <cell r="M74">
            <v>525076.77605999995</v>
          </cell>
          <cell r="N74">
            <v>308452.61608999997</v>
          </cell>
          <cell r="O74">
            <v>320249</v>
          </cell>
          <cell r="P74">
            <v>-374434.46006000001</v>
          </cell>
          <cell r="Q74">
            <v>-542531.44642999989</v>
          </cell>
          <cell r="R74">
            <v>337682.92491</v>
          </cell>
          <cell r="S74">
            <v>765711.53685999999</v>
          </cell>
          <cell r="T74">
            <v>1072983.1857699999</v>
          </cell>
          <cell r="U74">
            <v>431695.45402</v>
          </cell>
          <cell r="V74">
            <v>473355</v>
          </cell>
          <cell r="W74">
            <v>335356</v>
          </cell>
          <cell r="X74">
            <v>132580</v>
          </cell>
          <cell r="Y74">
            <v>295004</v>
          </cell>
          <cell r="Z74">
            <v>1141711</v>
          </cell>
          <cell r="AA74">
            <v>817745</v>
          </cell>
          <cell r="AB74">
            <v>-123783</v>
          </cell>
          <cell r="AC74">
            <v>-104477</v>
          </cell>
          <cell r="AD74">
            <v>322324</v>
          </cell>
          <cell r="AE74">
            <v>605231</v>
          </cell>
          <cell r="AF74">
            <v>1563484</v>
          </cell>
          <cell r="AG74">
            <v>2723579</v>
          </cell>
          <cell r="AH74">
            <v>3716495</v>
          </cell>
          <cell r="AI74">
            <v>4015478</v>
          </cell>
          <cell r="AJ74">
            <v>2997459</v>
          </cell>
          <cell r="AK74">
            <v>3873171</v>
          </cell>
          <cell r="AL74">
            <v>2561144</v>
          </cell>
          <cell r="AM74">
            <v>904499</v>
          </cell>
          <cell r="AN74">
            <v>536609</v>
          </cell>
          <cell r="AO74">
            <v>702654</v>
          </cell>
          <cell r="AP74">
            <v>621727</v>
          </cell>
          <cell r="AQ74">
            <v>697804</v>
          </cell>
          <cell r="AR74">
            <v>1051174</v>
          </cell>
          <cell r="AS74">
            <v>1042891</v>
          </cell>
          <cell r="AT74">
            <v>1180373</v>
          </cell>
          <cell r="AU74">
            <v>2238936</v>
          </cell>
          <cell r="AV74">
            <v>1582567.7340299999</v>
          </cell>
          <cell r="AW74">
            <v>1421112</v>
          </cell>
          <cell r="AX74">
            <v>1961449</v>
          </cell>
          <cell r="AY74">
            <v>4195560</v>
          </cell>
        </row>
        <row r="75">
          <cell r="D75">
            <v>-1618608.0054500001</v>
          </cell>
          <cell r="E75">
            <v>-2127353</v>
          </cell>
          <cell r="F75">
            <v>-2482882</v>
          </cell>
          <cell r="G75">
            <v>-2482909.4516400001</v>
          </cell>
          <cell r="H75">
            <v>-2120763.69404</v>
          </cell>
          <cell r="I75">
            <v>-1707513</v>
          </cell>
          <cell r="J75">
            <v>-1430925</v>
          </cell>
          <cell r="K75">
            <v>-1094980</v>
          </cell>
          <cell r="L75">
            <v>-876662</v>
          </cell>
          <cell r="M75">
            <v>-727306.08843000012</v>
          </cell>
          <cell r="N75">
            <v>-943930.24840000016</v>
          </cell>
          <cell r="O75">
            <v>-580684.59606999997</v>
          </cell>
          <cell r="P75">
            <v>-955119.25003999984</v>
          </cell>
          <cell r="Q75">
            <v>-1123216.2364099999</v>
          </cell>
          <cell r="R75">
            <v>-243001.86506999988</v>
          </cell>
          <cell r="S75">
            <v>185026.74688000011</v>
          </cell>
          <cell r="T75">
            <v>492298.39578999998</v>
          </cell>
          <cell r="U75">
            <v>-148989.33596000035</v>
          </cell>
          <cell r="V75">
            <v>-107329</v>
          </cell>
          <cell r="W75">
            <v>-245328</v>
          </cell>
          <cell r="X75">
            <v>-378644</v>
          </cell>
          <cell r="Y75">
            <v>-216220</v>
          </cell>
          <cell r="Z75">
            <v>630487</v>
          </cell>
          <cell r="AA75">
            <v>455387</v>
          </cell>
          <cell r="AB75">
            <v>331604</v>
          </cell>
          <cell r="AC75">
            <v>350910</v>
          </cell>
          <cell r="AD75">
            <v>777711</v>
          </cell>
          <cell r="AE75">
            <v>1060618</v>
          </cell>
          <cell r="AF75">
            <v>2018871</v>
          </cell>
          <cell r="AG75">
            <v>3178966</v>
          </cell>
          <cell r="AH75">
            <v>4171881.9999999986</v>
          </cell>
          <cell r="AI75">
            <v>4470865</v>
          </cell>
          <cell r="AJ75">
            <v>3452846</v>
          </cell>
          <cell r="AK75">
            <v>4328558</v>
          </cell>
          <cell r="AL75">
            <v>3016531</v>
          </cell>
          <cell r="AM75">
            <v>1528270</v>
          </cell>
          <cell r="AN75">
            <v>2012184</v>
          </cell>
          <cell r="AO75">
            <v>2178229</v>
          </cell>
          <cell r="AP75">
            <v>2097302</v>
          </cell>
          <cell r="AQ75">
            <v>2173379</v>
          </cell>
          <cell r="AR75">
            <v>2526749</v>
          </cell>
          <cell r="AS75">
            <v>2518466</v>
          </cell>
          <cell r="AT75">
            <v>2655948</v>
          </cell>
          <cell r="AU75">
            <v>3714510.5461500003</v>
          </cell>
          <cell r="AV75">
            <v>3058142.16469</v>
          </cell>
          <cell r="AW75">
            <v>2896686.5961500001</v>
          </cell>
          <cell r="AX75">
            <v>3437024</v>
          </cell>
          <cell r="AY75">
            <v>5666486</v>
          </cell>
        </row>
        <row r="83">
          <cell r="D83">
            <v>2393369.4756100001</v>
          </cell>
          <cell r="E83">
            <v>2393192</v>
          </cell>
          <cell r="F83">
            <v>2397897</v>
          </cell>
          <cell r="G83">
            <v>2416175.62794</v>
          </cell>
          <cell r="H83">
            <v>2430799.5332200001</v>
          </cell>
          <cell r="I83">
            <v>1929524</v>
          </cell>
          <cell r="J83">
            <v>964848</v>
          </cell>
          <cell r="K83">
            <v>957389</v>
          </cell>
          <cell r="L83">
            <v>967426</v>
          </cell>
          <cell r="M83">
            <v>982557.00048000005</v>
          </cell>
          <cell r="N83">
            <v>1492120.0537999999</v>
          </cell>
          <cell r="O83">
            <v>2024357</v>
          </cell>
          <cell r="P83">
            <v>2015940.3463600001</v>
          </cell>
          <cell r="Q83">
            <v>2028302.1026099999</v>
          </cell>
          <cell r="R83">
            <v>2025088</v>
          </cell>
          <cell r="S83">
            <v>2052123.5108699999</v>
          </cell>
          <cell r="T83">
            <v>2047024.27718</v>
          </cell>
          <cell r="U83">
            <v>2053220.42077</v>
          </cell>
          <cell r="V83">
            <v>2046685</v>
          </cell>
          <cell r="W83">
            <v>2061158</v>
          </cell>
          <cell r="X83">
            <v>2064968</v>
          </cell>
          <cell r="Y83">
            <v>2077245</v>
          </cell>
          <cell r="Z83">
            <v>2140723</v>
          </cell>
          <cell r="AA83">
            <v>2061321</v>
          </cell>
          <cell r="AB83">
            <v>2054831</v>
          </cell>
          <cell r="AC83">
            <v>2081007</v>
          </cell>
          <cell r="AD83">
            <v>2073035</v>
          </cell>
          <cell r="AE83">
            <v>2563181</v>
          </cell>
          <cell r="AF83">
            <v>4280326</v>
          </cell>
          <cell r="AG83">
            <v>4076137</v>
          </cell>
          <cell r="AH83">
            <v>5227584</v>
          </cell>
          <cell r="AI83">
            <v>4300871</v>
          </cell>
          <cell r="AJ83">
            <v>4291798</v>
          </cell>
          <cell r="AK83">
            <v>4320619</v>
          </cell>
          <cell r="AL83">
            <v>5915797</v>
          </cell>
          <cell r="AM83">
            <v>4972104</v>
          </cell>
          <cell r="AN83">
            <v>5009567</v>
          </cell>
          <cell r="AO83">
            <v>5059156</v>
          </cell>
          <cell r="AP83">
            <v>5166292</v>
          </cell>
          <cell r="AQ83">
            <v>3769830</v>
          </cell>
          <cell r="AR83">
            <v>3841821</v>
          </cell>
          <cell r="AS83">
            <v>3933357</v>
          </cell>
          <cell r="AT83">
            <v>3839922</v>
          </cell>
          <cell r="AU83">
            <v>3940467</v>
          </cell>
          <cell r="AV83">
            <v>3932969</v>
          </cell>
          <cell r="AW83">
            <v>3886847</v>
          </cell>
          <cell r="AX83">
            <v>5639522</v>
          </cell>
          <cell r="AY83">
            <v>6733373</v>
          </cell>
        </row>
        <row r="85">
          <cell r="D85">
            <v>2500000</v>
          </cell>
          <cell r="E85">
            <v>2500000</v>
          </cell>
          <cell r="F85">
            <v>2500000</v>
          </cell>
          <cell r="G85">
            <v>2500000</v>
          </cell>
          <cell r="H85">
            <v>2500000</v>
          </cell>
          <cell r="I85">
            <v>2500000</v>
          </cell>
          <cell r="J85">
            <v>3000000</v>
          </cell>
          <cell r="K85">
            <v>2500000</v>
          </cell>
          <cell r="L85">
            <v>1700000</v>
          </cell>
          <cell r="M85">
            <v>1100000</v>
          </cell>
          <cell r="N85">
            <v>1100000</v>
          </cell>
          <cell r="O85">
            <v>1600000</v>
          </cell>
          <cell r="P85">
            <v>1600000</v>
          </cell>
          <cell r="Q85">
            <v>1600000</v>
          </cell>
          <cell r="R85">
            <v>1600000</v>
          </cell>
          <cell r="S85">
            <v>1600000</v>
          </cell>
          <cell r="T85">
            <v>1600000</v>
          </cell>
          <cell r="U85">
            <v>1841000</v>
          </cell>
          <cell r="V85">
            <v>2131000</v>
          </cell>
          <cell r="W85">
            <v>2131000</v>
          </cell>
          <cell r="X85">
            <v>2131000</v>
          </cell>
          <cell r="Y85">
            <v>2131000</v>
          </cell>
          <cell r="Z85">
            <v>2800000</v>
          </cell>
          <cell r="AA85">
            <v>3260000</v>
          </cell>
          <cell r="AB85">
            <v>3480000</v>
          </cell>
          <cell r="AC85">
            <v>3480000</v>
          </cell>
          <cell r="AD85">
            <v>3692000</v>
          </cell>
          <cell r="AE85">
            <v>3692000</v>
          </cell>
          <cell r="AF85">
            <v>3692000</v>
          </cell>
          <cell r="AG85">
            <v>3692000</v>
          </cell>
          <cell r="AH85">
            <v>1392000</v>
          </cell>
          <cell r="AI85">
            <v>1392000</v>
          </cell>
          <cell r="AJ85">
            <v>1392000</v>
          </cell>
          <cell r="AK85">
            <v>1392000</v>
          </cell>
          <cell r="AL85">
            <v>1300000</v>
          </cell>
          <cell r="AM85">
            <v>2300000</v>
          </cell>
          <cell r="AN85">
            <v>2300000</v>
          </cell>
          <cell r="AO85">
            <v>2300000</v>
          </cell>
          <cell r="AP85">
            <v>2300000</v>
          </cell>
          <cell r="AQ85">
            <v>2300000</v>
          </cell>
          <cell r="AR85">
            <v>2300000</v>
          </cell>
          <cell r="AS85">
            <v>2300000</v>
          </cell>
          <cell r="AT85">
            <v>2300000</v>
          </cell>
          <cell r="AU85">
            <v>2300000</v>
          </cell>
          <cell r="AV85">
            <v>2300000</v>
          </cell>
          <cell r="AW85">
            <v>2300000</v>
          </cell>
          <cell r="AX85">
            <v>2300000</v>
          </cell>
          <cell r="AY85">
            <v>2300000</v>
          </cell>
        </row>
        <row r="88">
          <cell r="D88">
            <v>6549399.1442800015</v>
          </cell>
          <cell r="E88">
            <v>6495877</v>
          </cell>
          <cell r="F88">
            <v>8030449</v>
          </cell>
          <cell r="G88">
            <v>7868972.31917</v>
          </cell>
          <cell r="H88">
            <v>8507336.5384799987</v>
          </cell>
          <cell r="I88">
            <v>5966718</v>
          </cell>
          <cell r="J88">
            <v>8618349</v>
          </cell>
          <cell r="K88">
            <v>8806230</v>
          </cell>
          <cell r="L88">
            <v>7048209</v>
          </cell>
          <cell r="M88">
            <v>8927000.5561300013</v>
          </cell>
          <cell r="N88">
            <v>7536243.77152</v>
          </cell>
          <cell r="O88">
            <v>9083238.72755</v>
          </cell>
          <cell r="P88">
            <v>7406749.7866099989</v>
          </cell>
          <cell r="Q88">
            <v>14408279.07893</v>
          </cell>
          <cell r="R88">
            <v>9462057.1854599994</v>
          </cell>
          <cell r="S88">
            <v>8698162.0243299995</v>
          </cell>
          <cell r="T88">
            <v>7897922.3412699997</v>
          </cell>
          <cell r="U88">
            <v>8461715.6617299989</v>
          </cell>
          <cell r="V88">
            <v>8902882</v>
          </cell>
          <cell r="W88">
            <v>9083450</v>
          </cell>
          <cell r="X88">
            <v>9408599</v>
          </cell>
          <cell r="Y88">
            <v>7183376</v>
          </cell>
          <cell r="Z88">
            <v>6135164</v>
          </cell>
          <cell r="AA88">
            <v>5449180</v>
          </cell>
          <cell r="AB88">
            <v>5441421</v>
          </cell>
          <cell r="AC88">
            <v>5335955</v>
          </cell>
          <cell r="AD88">
            <v>7353123</v>
          </cell>
          <cell r="AE88">
            <v>7212965</v>
          </cell>
          <cell r="AF88">
            <v>8064787</v>
          </cell>
          <cell r="AG88">
            <v>8580584</v>
          </cell>
          <cell r="AH88">
            <v>10730279</v>
          </cell>
          <cell r="AI88">
            <v>10791299</v>
          </cell>
          <cell r="AJ88">
            <v>10752305</v>
          </cell>
          <cell r="AK88">
            <v>10767271</v>
          </cell>
          <cell r="AL88">
            <v>8757695</v>
          </cell>
          <cell r="AM88">
            <v>8687034</v>
          </cell>
          <cell r="AN88">
            <v>8313155</v>
          </cell>
          <cell r="AO88">
            <v>7544050</v>
          </cell>
          <cell r="AP88">
            <v>7358993</v>
          </cell>
          <cell r="AQ88">
            <v>9570321</v>
          </cell>
          <cell r="AR88">
            <v>10379449</v>
          </cell>
          <cell r="AS88">
            <v>12806560</v>
          </cell>
          <cell r="AT88">
            <v>14886252</v>
          </cell>
          <cell r="AU88">
            <v>15341406</v>
          </cell>
          <cell r="AV88">
            <v>13673397.1984</v>
          </cell>
          <cell r="AW88">
            <v>12585269</v>
          </cell>
          <cell r="AX88">
            <v>11555633</v>
          </cell>
          <cell r="AY88">
            <v>13068574</v>
          </cell>
        </row>
        <row r="97">
          <cell r="D97">
            <v>26705.0327</v>
          </cell>
          <cell r="E97">
            <v>26525</v>
          </cell>
          <cell r="F97">
            <v>34755</v>
          </cell>
          <cell r="G97">
            <v>29861.985059999999</v>
          </cell>
          <cell r="H97">
            <v>26940.64129</v>
          </cell>
          <cell r="I97">
            <v>21024</v>
          </cell>
          <cell r="J97">
            <v>22627</v>
          </cell>
          <cell r="K97">
            <v>37770</v>
          </cell>
          <cell r="L97">
            <v>38783</v>
          </cell>
          <cell r="M97">
            <v>39975.124369999998</v>
          </cell>
          <cell r="N97">
            <v>34536.874689999997</v>
          </cell>
          <cell r="O97">
            <v>43877.61492</v>
          </cell>
          <cell r="P97">
            <v>40030.19973</v>
          </cell>
          <cell r="Q97">
            <v>36996.914779999999</v>
          </cell>
          <cell r="R97">
            <v>48094.757189999997</v>
          </cell>
          <cell r="S97">
            <v>59253.891329999999</v>
          </cell>
          <cell r="T97">
            <v>65845.864490000007</v>
          </cell>
          <cell r="U97">
            <v>59462.788919999999</v>
          </cell>
          <cell r="V97">
            <v>65143</v>
          </cell>
          <cell r="W97">
            <v>74718</v>
          </cell>
          <cell r="X97">
            <v>85593</v>
          </cell>
          <cell r="Y97">
            <v>79091</v>
          </cell>
          <cell r="Z97">
            <v>86092</v>
          </cell>
          <cell r="AA97">
            <v>116002</v>
          </cell>
          <cell r="AB97">
            <v>129148</v>
          </cell>
          <cell r="AC97">
            <v>156473</v>
          </cell>
          <cell r="AD97">
            <v>199809</v>
          </cell>
          <cell r="AE97">
            <v>251575</v>
          </cell>
          <cell r="AF97">
            <v>246758</v>
          </cell>
          <cell r="AG97">
            <v>266641</v>
          </cell>
          <cell r="AH97">
            <v>286627</v>
          </cell>
          <cell r="AI97">
            <v>234702</v>
          </cell>
          <cell r="AJ97">
            <v>270017</v>
          </cell>
          <cell r="AK97">
            <v>314786</v>
          </cell>
          <cell r="AL97">
            <v>293257</v>
          </cell>
          <cell r="AM97">
            <v>298232</v>
          </cell>
          <cell r="AN97">
            <v>281437</v>
          </cell>
          <cell r="AO97">
            <v>277810</v>
          </cell>
          <cell r="AP97">
            <v>319244</v>
          </cell>
          <cell r="AQ97">
            <v>322136</v>
          </cell>
          <cell r="AR97">
            <v>332833</v>
          </cell>
          <cell r="AS97">
            <v>365775</v>
          </cell>
          <cell r="AT97">
            <v>353942</v>
          </cell>
          <cell r="AU97">
            <v>375789</v>
          </cell>
          <cell r="AV97">
            <v>389707.77688000002</v>
          </cell>
          <cell r="AW97">
            <v>360429</v>
          </cell>
          <cell r="AX97">
            <v>356892</v>
          </cell>
          <cell r="AY97">
            <v>384639</v>
          </cell>
        </row>
        <row r="98">
          <cell r="D98">
            <v>686159.04766000004</v>
          </cell>
          <cell r="E98">
            <v>642342</v>
          </cell>
          <cell r="F98">
            <v>583069</v>
          </cell>
          <cell r="G98">
            <v>573582.57839000004</v>
          </cell>
          <cell r="H98">
            <v>551459.30987</v>
          </cell>
          <cell r="I98">
            <v>569914</v>
          </cell>
          <cell r="J98">
            <v>569988</v>
          </cell>
          <cell r="K98">
            <v>576404</v>
          </cell>
          <cell r="L98">
            <v>566713</v>
          </cell>
          <cell r="M98">
            <v>534914.24028000003</v>
          </cell>
          <cell r="N98">
            <v>549186.08757000009</v>
          </cell>
          <cell r="O98">
            <v>686289</v>
          </cell>
          <cell r="P98">
            <v>677194.20069000009</v>
          </cell>
          <cell r="Q98">
            <v>660993.35262999998</v>
          </cell>
          <cell r="R98">
            <v>719209.31870000006</v>
          </cell>
          <cell r="S98">
            <v>694444.19119000004</v>
          </cell>
          <cell r="T98">
            <v>677989.28295000002</v>
          </cell>
          <cell r="U98">
            <v>670568.64971999999</v>
          </cell>
          <cell r="V98">
            <v>601516</v>
          </cell>
          <cell r="W98">
            <v>552248</v>
          </cell>
          <cell r="X98">
            <v>513732</v>
          </cell>
          <cell r="Y98">
            <v>481347</v>
          </cell>
          <cell r="Z98">
            <v>448457</v>
          </cell>
          <cell r="AA98">
            <v>468636</v>
          </cell>
          <cell r="AB98">
            <v>468346</v>
          </cell>
          <cell r="AC98">
            <v>465728</v>
          </cell>
          <cell r="AD98">
            <v>514050</v>
          </cell>
          <cell r="AE98">
            <v>560887</v>
          </cell>
          <cell r="AF98">
            <v>573121</v>
          </cell>
          <cell r="AG98">
            <v>676771</v>
          </cell>
          <cell r="AH98">
            <v>641360</v>
          </cell>
          <cell r="AI98">
            <v>662443</v>
          </cell>
          <cell r="AJ98">
            <v>742460</v>
          </cell>
          <cell r="AK98">
            <v>712214</v>
          </cell>
          <cell r="AL98">
            <v>693804</v>
          </cell>
          <cell r="AM98">
            <v>2038820</v>
          </cell>
          <cell r="AN98">
            <v>2004475</v>
          </cell>
          <cell r="AO98">
            <v>2013708</v>
          </cell>
          <cell r="AP98">
            <v>2190432</v>
          </cell>
          <cell r="AQ98">
            <v>2203051</v>
          </cell>
          <cell r="AR98">
            <v>2269230</v>
          </cell>
          <cell r="AS98">
            <v>2723871</v>
          </cell>
          <cell r="AT98">
            <v>2627000</v>
          </cell>
          <cell r="AU98">
            <v>2655479</v>
          </cell>
          <cell r="AV98">
            <v>2878672.3856199998</v>
          </cell>
          <cell r="AW98">
            <v>2861455</v>
          </cell>
          <cell r="AX98">
            <v>2748069</v>
          </cell>
          <cell r="AY98">
            <v>1094343</v>
          </cell>
        </row>
        <row r="99">
          <cell r="D99">
            <v>30532.87671</v>
          </cell>
          <cell r="E99">
            <v>27578</v>
          </cell>
          <cell r="F99">
            <v>30533</v>
          </cell>
          <cell r="G99">
            <v>29547.945189999999</v>
          </cell>
          <cell r="H99">
            <v>30532.87671</v>
          </cell>
          <cell r="I99">
            <v>27429</v>
          </cell>
          <cell r="J99">
            <v>23197</v>
          </cell>
          <cell r="K99">
            <v>18307</v>
          </cell>
          <cell r="L99">
            <v>12758</v>
          </cell>
          <cell r="M99">
            <v>5265.7534299999998</v>
          </cell>
          <cell r="N99">
            <v>8453.4246600000006</v>
          </cell>
          <cell r="O99">
            <v>12864.38357</v>
          </cell>
          <cell r="P99">
            <v>26660.273980000002</v>
          </cell>
          <cell r="Q99">
            <v>26175.34246</v>
          </cell>
          <cell r="R99">
            <v>29109.589039999999</v>
          </cell>
          <cell r="S99">
            <v>27534.246569999999</v>
          </cell>
          <cell r="T99">
            <v>26849.315070000001</v>
          </cell>
          <cell r="U99">
            <v>21245.54794</v>
          </cell>
          <cell r="V99">
            <v>18473</v>
          </cell>
          <cell r="W99">
            <v>17897</v>
          </cell>
          <cell r="X99">
            <v>17260</v>
          </cell>
          <cell r="Y99">
            <v>17836</v>
          </cell>
          <cell r="Z99">
            <v>17260</v>
          </cell>
          <cell r="AA99">
            <v>17836</v>
          </cell>
          <cell r="AB99">
            <v>17836</v>
          </cell>
          <cell r="AC99">
            <v>48531</v>
          </cell>
          <cell r="AD99">
            <v>20298</v>
          </cell>
          <cell r="AE99">
            <v>17213</v>
          </cell>
          <cell r="AF99">
            <v>17787</v>
          </cell>
          <cell r="AG99">
            <v>20929</v>
          </cell>
          <cell r="AH99">
            <v>21195</v>
          </cell>
          <cell r="AI99">
            <v>17152</v>
          </cell>
          <cell r="AJ99">
            <v>16373</v>
          </cell>
          <cell r="AK99">
            <v>16516</v>
          </cell>
          <cell r="AL99">
            <v>15984</v>
          </cell>
          <cell r="AM99">
            <v>0</v>
          </cell>
          <cell r="AN99">
            <v>0</v>
          </cell>
          <cell r="AO99">
            <v>0</v>
          </cell>
          <cell r="AP99">
            <v>0</v>
          </cell>
          <cell r="AQ99">
            <v>0</v>
          </cell>
          <cell r="AR99">
            <v>0</v>
          </cell>
          <cell r="AS99">
            <v>0</v>
          </cell>
          <cell r="AT99">
            <v>0</v>
          </cell>
          <cell r="AU99">
            <v>0</v>
          </cell>
          <cell r="AV99">
            <v>0</v>
          </cell>
          <cell r="AW99">
            <v>0</v>
          </cell>
          <cell r="AX99">
            <v>0</v>
          </cell>
          <cell r="AY99">
            <v>0</v>
          </cell>
        </row>
        <row r="102">
          <cell r="D102">
            <v>9792796.101350002</v>
          </cell>
          <cell r="E102">
            <v>9692322</v>
          </cell>
          <cell r="F102">
            <v>11178806</v>
          </cell>
          <cell r="G102">
            <v>11001964.827810001</v>
          </cell>
          <cell r="H102">
            <v>11616269.366349999</v>
          </cell>
          <cell r="I102">
            <v>9085085</v>
          </cell>
          <cell r="J102">
            <v>12234161</v>
          </cell>
          <cell r="K102">
            <v>11938711</v>
          </cell>
          <cell r="L102">
            <v>9366463</v>
          </cell>
          <cell r="M102">
            <v>10607155.674210001</v>
          </cell>
          <cell r="N102">
            <v>9228420.1584399994</v>
          </cell>
          <cell r="O102">
            <v>11426269.72604</v>
          </cell>
          <cell r="P102">
            <v>9750634.4610099997</v>
          </cell>
          <cell r="Q102">
            <v>16732444.6888</v>
          </cell>
          <cell r="R102">
            <v>11858470.85039</v>
          </cell>
          <cell r="S102">
            <v>11079394.353419999</v>
          </cell>
          <cell r="T102">
            <v>10268606.803780001</v>
          </cell>
          <cell r="U102">
            <v>11053992.648309998</v>
          </cell>
          <cell r="V102">
            <v>11719014</v>
          </cell>
          <cell r="W102">
            <v>11859313</v>
          </cell>
          <cell r="X102">
            <v>12156184</v>
          </cell>
          <cell r="Y102">
            <v>9892650</v>
          </cell>
          <cell r="Z102">
            <v>9486973</v>
          </cell>
          <cell r="AA102">
            <v>9311654</v>
          </cell>
          <cell r="AB102">
            <v>9536751</v>
          </cell>
          <cell r="AC102">
            <v>9486687</v>
          </cell>
          <cell r="AD102">
            <v>11779280</v>
          </cell>
          <cell r="AE102">
            <v>11734640</v>
          </cell>
          <cell r="AF102">
            <v>12594453</v>
          </cell>
          <cell r="AG102">
            <v>13236925</v>
          </cell>
          <cell r="AH102">
            <v>13071461</v>
          </cell>
          <cell r="AI102">
            <v>13097596</v>
          </cell>
          <cell r="AJ102">
            <v>13173155</v>
          </cell>
          <cell r="AK102">
            <v>13202787</v>
          </cell>
          <cell r="AL102">
            <v>11060740</v>
          </cell>
          <cell r="AM102">
            <v>13324086</v>
          </cell>
          <cell r="AN102">
            <v>12899067</v>
          </cell>
          <cell r="AO102">
            <v>12135568</v>
          </cell>
          <cell r="AP102">
            <v>12168669</v>
          </cell>
          <cell r="AQ102">
            <v>14395508</v>
          </cell>
          <cell r="AR102">
            <v>15281512</v>
          </cell>
          <cell r="AS102">
            <v>18196206</v>
          </cell>
          <cell r="AT102">
            <v>20167194</v>
          </cell>
          <cell r="AU102">
            <v>20672674</v>
          </cell>
          <cell r="AV102">
            <v>19241777.3609</v>
          </cell>
          <cell r="AW102">
            <v>18107153</v>
          </cell>
          <cell r="AX102">
            <v>16960594</v>
          </cell>
          <cell r="AY102">
            <v>16847556</v>
          </cell>
        </row>
        <row r="105">
          <cell r="D105">
            <v>8684.4196299999967</v>
          </cell>
          <cell r="E105">
            <v>17435.7497</v>
          </cell>
          <cell r="F105">
            <v>26646.931599999996</v>
          </cell>
          <cell r="G105">
            <v>35661.09136999998</v>
          </cell>
          <cell r="H105">
            <v>45596.904279999973</v>
          </cell>
          <cell r="I105">
            <v>56072.835869999966</v>
          </cell>
          <cell r="J105">
            <v>66735.021949999966</v>
          </cell>
          <cell r="K105">
            <v>78063.60381999996</v>
          </cell>
          <cell r="L105">
            <v>89152.530299999955</v>
          </cell>
          <cell r="M105">
            <v>100983.70070999996</v>
          </cell>
          <cell r="N105">
            <v>112539.48985999996</v>
          </cell>
          <cell r="O105">
            <v>127732.36121999996</v>
          </cell>
          <cell r="P105">
            <v>15446.893440000002</v>
          </cell>
          <cell r="Q105">
            <v>31362.81237</v>
          </cell>
          <cell r="R105">
            <v>47286.517810000005</v>
          </cell>
          <cell r="S105">
            <v>63708.449080000006</v>
          </cell>
          <cell r="T105">
            <v>86765.315000000002</v>
          </cell>
          <cell r="U105">
            <v>104248.4374</v>
          </cell>
          <cell r="V105">
            <v>123206.46441</v>
          </cell>
          <cell r="W105">
            <v>142424.11050000001</v>
          </cell>
          <cell r="X105">
            <v>162041.42157000001</v>
          </cell>
          <cell r="Y105">
            <v>182922.32808000001</v>
          </cell>
          <cell r="Z105">
            <v>203805.4227</v>
          </cell>
          <cell r="AA105">
            <v>225660.95560999983</v>
          </cell>
          <cell r="AB105">
            <v>19584.034240000001</v>
          </cell>
          <cell r="AC105">
            <v>39048.121720000003</v>
          </cell>
          <cell r="AD105">
            <v>59487.983120000004</v>
          </cell>
          <cell r="AE105">
            <v>80085.168070000014</v>
          </cell>
          <cell r="AF105">
            <v>99211.678770000013</v>
          </cell>
          <cell r="AG105">
            <v>118201.13574000001</v>
          </cell>
          <cell r="AH105">
            <v>136613.28035000002</v>
          </cell>
          <cell r="AI105">
            <v>155215.83596000003</v>
          </cell>
          <cell r="AJ105">
            <v>174962.89068000001</v>
          </cell>
          <cell r="AK105">
            <v>195068.52100000001</v>
          </cell>
          <cell r="AL105">
            <v>217638.68369999999</v>
          </cell>
          <cell r="AM105">
            <v>240481.98901999998</v>
          </cell>
          <cell r="AN105">
            <v>27461.363959999999</v>
          </cell>
          <cell r="AO105">
            <v>54973.743029999998</v>
          </cell>
          <cell r="AP105">
            <v>82493.554199999984</v>
          </cell>
          <cell r="AQ105">
            <v>110465.81643999998</v>
          </cell>
          <cell r="AR105">
            <v>138650.98005999997</v>
          </cell>
          <cell r="AS105">
            <v>168166.42843999996</v>
          </cell>
          <cell r="AT105">
            <v>197640.34757999997</v>
          </cell>
          <cell r="AU105">
            <v>227113.05735999998</v>
          </cell>
          <cell r="AV105">
            <v>256962.54178999999</v>
          </cell>
          <cell r="AW105">
            <v>287882.68004999997</v>
          </cell>
          <cell r="AX105">
            <v>320098.30587999994</v>
          </cell>
          <cell r="AY105">
            <v>356023.77202999993</v>
          </cell>
        </row>
        <row r="107">
          <cell r="D107">
            <v>1</v>
          </cell>
          <cell r="E107">
            <v>2</v>
          </cell>
          <cell r="F107">
            <v>3</v>
          </cell>
          <cell r="G107">
            <v>4</v>
          </cell>
          <cell r="H107">
            <v>5</v>
          </cell>
          <cell r="I107">
            <v>6</v>
          </cell>
          <cell r="J107">
            <v>7</v>
          </cell>
          <cell r="K107">
            <v>8</v>
          </cell>
          <cell r="L107">
            <v>9</v>
          </cell>
          <cell r="M107">
            <v>10</v>
          </cell>
          <cell r="N107">
            <v>11</v>
          </cell>
          <cell r="O107">
            <v>12</v>
          </cell>
          <cell r="P107">
            <v>1</v>
          </cell>
          <cell r="Q107">
            <v>2</v>
          </cell>
          <cell r="R107">
            <v>3</v>
          </cell>
          <cell r="S107">
            <v>4</v>
          </cell>
          <cell r="T107">
            <v>5</v>
          </cell>
          <cell r="U107">
            <v>6</v>
          </cell>
          <cell r="V107">
            <v>7</v>
          </cell>
          <cell r="W107">
            <v>8</v>
          </cell>
          <cell r="X107">
            <v>9</v>
          </cell>
          <cell r="Y107">
            <v>10</v>
          </cell>
          <cell r="Z107">
            <v>11</v>
          </cell>
          <cell r="AA107">
            <v>12</v>
          </cell>
          <cell r="AB107">
            <v>1</v>
          </cell>
          <cell r="AC107">
            <v>2</v>
          </cell>
          <cell r="AD107">
            <v>3</v>
          </cell>
          <cell r="AE107">
            <v>4</v>
          </cell>
          <cell r="AF107">
            <v>5</v>
          </cell>
          <cell r="AG107">
            <v>6</v>
          </cell>
          <cell r="AH107">
            <v>7</v>
          </cell>
          <cell r="AI107">
            <v>8</v>
          </cell>
          <cell r="AJ107">
            <v>9</v>
          </cell>
          <cell r="AK107">
            <v>10</v>
          </cell>
          <cell r="AL107">
            <v>11</v>
          </cell>
          <cell r="AM107">
            <v>12</v>
          </cell>
          <cell r="AN107">
            <v>1</v>
          </cell>
          <cell r="AO107">
            <v>2</v>
          </cell>
          <cell r="AP107">
            <v>3</v>
          </cell>
          <cell r="AQ107">
            <v>4</v>
          </cell>
          <cell r="AR107">
            <v>5</v>
          </cell>
          <cell r="AS107">
            <v>6</v>
          </cell>
          <cell r="AT107">
            <v>7</v>
          </cell>
          <cell r="AU107">
            <v>8</v>
          </cell>
          <cell r="AV107">
            <v>9</v>
          </cell>
          <cell r="AW107">
            <v>10</v>
          </cell>
          <cell r="AX107">
            <v>11</v>
          </cell>
          <cell r="AY107">
            <v>12</v>
          </cell>
        </row>
        <row r="108">
          <cell r="D108">
            <v>31</v>
          </cell>
          <cell r="E108">
            <v>59</v>
          </cell>
          <cell r="F108">
            <v>90</v>
          </cell>
          <cell r="G108">
            <v>120</v>
          </cell>
          <cell r="H108">
            <v>151</v>
          </cell>
          <cell r="I108">
            <v>181</v>
          </cell>
          <cell r="J108">
            <v>212</v>
          </cell>
          <cell r="K108">
            <v>243</v>
          </cell>
          <cell r="L108">
            <v>273</v>
          </cell>
          <cell r="M108">
            <v>304</v>
          </cell>
          <cell r="N108">
            <v>334</v>
          </cell>
          <cell r="O108">
            <v>365</v>
          </cell>
          <cell r="P108">
            <v>31</v>
          </cell>
          <cell r="Q108">
            <v>59</v>
          </cell>
          <cell r="R108">
            <v>90</v>
          </cell>
          <cell r="S108">
            <v>120</v>
          </cell>
          <cell r="T108">
            <v>151</v>
          </cell>
          <cell r="U108">
            <v>181</v>
          </cell>
          <cell r="V108">
            <v>212</v>
          </cell>
          <cell r="W108">
            <v>243</v>
          </cell>
          <cell r="X108">
            <v>273</v>
          </cell>
          <cell r="Y108">
            <v>304</v>
          </cell>
          <cell r="Z108">
            <v>334</v>
          </cell>
          <cell r="AA108">
            <v>365</v>
          </cell>
          <cell r="AB108">
            <v>31</v>
          </cell>
          <cell r="AC108">
            <v>60</v>
          </cell>
          <cell r="AD108">
            <v>91</v>
          </cell>
          <cell r="AE108">
            <v>121</v>
          </cell>
          <cell r="AF108">
            <v>152</v>
          </cell>
          <cell r="AG108">
            <v>182</v>
          </cell>
          <cell r="AH108">
            <v>213</v>
          </cell>
          <cell r="AI108">
            <v>244</v>
          </cell>
          <cell r="AJ108">
            <v>274</v>
          </cell>
          <cell r="AK108">
            <v>305</v>
          </cell>
          <cell r="AL108">
            <v>335</v>
          </cell>
          <cell r="AM108">
            <v>366</v>
          </cell>
          <cell r="AN108">
            <v>31</v>
          </cell>
          <cell r="AO108">
            <v>59</v>
          </cell>
          <cell r="AP108">
            <v>90</v>
          </cell>
          <cell r="AQ108">
            <v>120</v>
          </cell>
          <cell r="AR108">
            <v>151</v>
          </cell>
          <cell r="AS108">
            <v>181</v>
          </cell>
          <cell r="AT108">
            <v>212</v>
          </cell>
          <cell r="AU108">
            <v>243</v>
          </cell>
          <cell r="AV108">
            <v>273</v>
          </cell>
          <cell r="AW108">
            <v>304</v>
          </cell>
          <cell r="AX108">
            <v>334</v>
          </cell>
          <cell r="AY108">
            <v>365</v>
          </cell>
        </row>
        <row r="109">
          <cell r="D109">
            <v>2398342</v>
          </cell>
          <cell r="E109">
            <v>2398342</v>
          </cell>
          <cell r="F109">
            <v>2398342</v>
          </cell>
          <cell r="G109">
            <v>2398342</v>
          </cell>
          <cell r="H109">
            <v>2398342</v>
          </cell>
          <cell r="I109">
            <v>2398342</v>
          </cell>
          <cell r="J109">
            <v>2398342</v>
          </cell>
          <cell r="K109">
            <v>2398342</v>
          </cell>
          <cell r="L109">
            <v>2398342</v>
          </cell>
          <cell r="M109">
            <v>2398342</v>
          </cell>
          <cell r="N109">
            <v>2398342</v>
          </cell>
          <cell r="O109">
            <v>2398342</v>
          </cell>
          <cell r="P109">
            <v>2394433</v>
          </cell>
          <cell r="Q109">
            <v>2394433</v>
          </cell>
          <cell r="R109">
            <v>2394433</v>
          </cell>
          <cell r="S109">
            <v>2394433</v>
          </cell>
          <cell r="T109">
            <v>2394433</v>
          </cell>
          <cell r="U109">
            <v>2394433</v>
          </cell>
          <cell r="V109">
            <v>2394433</v>
          </cell>
          <cell r="W109">
            <v>2394433</v>
          </cell>
          <cell r="X109">
            <v>2394433</v>
          </cell>
          <cell r="Y109">
            <v>2394433</v>
          </cell>
          <cell r="Z109">
            <v>2394433</v>
          </cell>
          <cell r="AA109">
            <v>2394433</v>
          </cell>
          <cell r="AB109">
            <v>3088099</v>
          </cell>
          <cell r="AC109">
            <v>3088099</v>
          </cell>
          <cell r="AD109">
            <v>3088099</v>
          </cell>
          <cell r="AE109">
            <v>3088099</v>
          </cell>
          <cell r="AF109">
            <v>3088099</v>
          </cell>
          <cell r="AG109">
            <v>3088099</v>
          </cell>
          <cell r="AH109">
            <v>3088099</v>
          </cell>
          <cell r="AI109">
            <v>3088099</v>
          </cell>
          <cell r="AJ109">
            <v>3088099</v>
          </cell>
          <cell r="AK109">
            <v>3088099</v>
          </cell>
          <cell r="AL109">
            <v>3088099</v>
          </cell>
          <cell r="AM109">
            <v>3088099</v>
          </cell>
          <cell r="AN109">
            <v>5267302</v>
          </cell>
          <cell r="AO109">
            <v>5267302</v>
          </cell>
          <cell r="AP109">
            <v>5267302</v>
          </cell>
          <cell r="AQ109">
            <v>5267302</v>
          </cell>
          <cell r="AR109">
            <v>5267302</v>
          </cell>
          <cell r="AS109">
            <v>5267302</v>
          </cell>
          <cell r="AT109">
            <v>5267302</v>
          </cell>
          <cell r="AU109">
            <v>5267302</v>
          </cell>
          <cell r="AV109">
            <v>5267302</v>
          </cell>
          <cell r="AW109">
            <v>5267302</v>
          </cell>
          <cell r="AX109">
            <v>5267302</v>
          </cell>
          <cell r="AY109">
            <v>5267302</v>
          </cell>
        </row>
      </sheetData>
      <sheetData sheetId="4">
        <row r="5">
          <cell r="C5">
            <v>1956123.6840600001</v>
          </cell>
          <cell r="D5">
            <v>3606143.1250199997</v>
          </cell>
          <cell r="E5">
            <v>5524784.8615900008</v>
          </cell>
          <cell r="F5">
            <v>7848760.7315600011</v>
          </cell>
          <cell r="G5">
            <v>11057017.3836</v>
          </cell>
          <cell r="H5">
            <v>14735434.42692</v>
          </cell>
          <cell r="I5">
            <v>18449169.086079996</v>
          </cell>
          <cell r="J5">
            <v>22383675.970490009</v>
          </cell>
          <cell r="K5">
            <v>26025735.461740002</v>
          </cell>
          <cell r="L5">
            <v>29288828.676270008</v>
          </cell>
          <cell r="M5">
            <v>32206724.088140011</v>
          </cell>
          <cell r="N5">
            <v>35843844.988689996</v>
          </cell>
          <cell r="O5">
            <v>3096433.8761999998</v>
          </cell>
          <cell r="P5">
            <v>5853026</v>
          </cell>
          <cell r="Q5">
            <v>10328183.791479997</v>
          </cell>
          <cell r="R5">
            <v>13445787.996979997</v>
          </cell>
          <cell r="S5">
            <v>16668739.577099998</v>
          </cell>
          <cell r="T5">
            <v>19521489.425949994</v>
          </cell>
          <cell r="U5">
            <v>23066139.599489987</v>
          </cell>
          <cell r="V5">
            <v>26433216.512439996</v>
          </cell>
          <cell r="W5">
            <v>29363864.873619996</v>
          </cell>
          <cell r="X5">
            <v>32570729.826499995</v>
          </cell>
          <cell r="Y5">
            <v>35774357.927030005</v>
          </cell>
          <cell r="Z5">
            <v>38754501.01692</v>
          </cell>
          <cell r="AA5">
            <v>2741835.73104</v>
          </cell>
          <cell r="AB5">
            <v>5277757.3886799999</v>
          </cell>
          <cell r="AC5">
            <v>8784328.7680599988</v>
          </cell>
          <cell r="AD5">
            <v>13461988.15714</v>
          </cell>
          <cell r="AE5">
            <v>20106487.916240003</v>
          </cell>
          <cell r="AF5">
            <v>28759051.044390004</v>
          </cell>
          <cell r="AG5">
            <v>37314142.846810006</v>
          </cell>
          <cell r="AH5">
            <v>45503903.114610009</v>
          </cell>
          <cell r="AI5">
            <v>51742913.816630006</v>
          </cell>
          <cell r="AJ5">
            <v>59429802.163200006</v>
          </cell>
          <cell r="AK5">
            <v>66318121.173550002</v>
          </cell>
          <cell r="AL5">
            <v>73188953.783859998</v>
          </cell>
          <cell r="AM5">
            <v>6930594.4811699996</v>
          </cell>
          <cell r="AN5">
            <v>12994681.803610001</v>
          </cell>
          <cell r="AO5">
            <v>19475803.835020002</v>
          </cell>
          <cell r="AP5">
            <v>25857250.886259999</v>
          </cell>
          <cell r="AQ5">
            <v>33511911.265509997</v>
          </cell>
          <cell r="AR5">
            <v>42625751.714189999</v>
          </cell>
          <cell r="AS5">
            <v>52583084.732469998</v>
          </cell>
          <cell r="AT5">
            <v>62626294.293310009</v>
          </cell>
          <cell r="AU5">
            <v>71638901.94975999</v>
          </cell>
          <cell r="AV5">
            <v>79817909.851010025</v>
          </cell>
          <cell r="AW5">
            <v>86312026.72586</v>
          </cell>
          <cell r="AX5">
            <v>94811510.403459996</v>
          </cell>
        </row>
        <row r="50">
          <cell r="C50">
            <v>45480.607709999997</v>
          </cell>
          <cell r="D50">
            <v>87148.88725</v>
          </cell>
          <cell r="E50">
            <v>132977.42176</v>
          </cell>
          <cell r="F50">
            <v>177716.82497999995</v>
          </cell>
          <cell r="G50">
            <v>223395.75004999994</v>
          </cell>
          <cell r="H50">
            <v>265771.58867999993</v>
          </cell>
          <cell r="I50">
            <v>305774.08074999996</v>
          </cell>
          <cell r="J50">
            <v>339520.07940999995</v>
          </cell>
          <cell r="K50">
            <v>367511.62179999996</v>
          </cell>
          <cell r="L50">
            <v>389042.53942999995</v>
          </cell>
          <cell r="M50">
            <v>410529.77036999993</v>
          </cell>
          <cell r="N50">
            <v>440512.06189000001</v>
          </cell>
          <cell r="O50">
            <v>41818.66906</v>
          </cell>
          <cell r="P50">
            <v>83974</v>
          </cell>
          <cell r="Q50">
            <v>138192.49731000001</v>
          </cell>
          <cell r="R50">
            <v>185037.37828999999</v>
          </cell>
          <cell r="S50">
            <v>231446.48414999997</v>
          </cell>
          <cell r="T50">
            <v>276220.66466999997</v>
          </cell>
          <cell r="U50">
            <v>327564.54751999996</v>
          </cell>
          <cell r="V50">
            <v>379921.69153999997</v>
          </cell>
          <cell r="W50">
            <v>430731.25542999996</v>
          </cell>
          <cell r="X50">
            <v>482453.80772999994</v>
          </cell>
          <cell r="Y50">
            <v>536413.97035999992</v>
          </cell>
          <cell r="Z50">
            <v>600453.12875999988</v>
          </cell>
          <cell r="AA50">
            <v>67352.203890000004</v>
          </cell>
          <cell r="AB50">
            <v>132600.62658000001</v>
          </cell>
          <cell r="AC50">
            <v>205139.68405000001</v>
          </cell>
          <cell r="AD50">
            <v>274382.88705000002</v>
          </cell>
          <cell r="AE50">
            <v>355044.25128000003</v>
          </cell>
          <cell r="AF50">
            <v>446489.32555000007</v>
          </cell>
          <cell r="AG50">
            <v>521875.96522000007</v>
          </cell>
          <cell r="AH50">
            <v>585931.01722000004</v>
          </cell>
          <cell r="AI50">
            <v>653142.3611000001</v>
          </cell>
          <cell r="AJ50">
            <v>714204.19738000014</v>
          </cell>
          <cell r="AK50">
            <v>773156.27153000014</v>
          </cell>
          <cell r="AL50">
            <v>846786.40933000017</v>
          </cell>
          <cell r="AM50">
            <v>57316.865869999994</v>
          </cell>
          <cell r="AN50">
            <v>113119.82090999999</v>
          </cell>
          <cell r="AO50">
            <v>170697.6678</v>
          </cell>
          <cell r="AP50">
            <v>224295.09785999998</v>
          </cell>
          <cell r="AQ50">
            <v>280147.65194000001</v>
          </cell>
          <cell r="AR50">
            <v>334760.96347000002</v>
          </cell>
          <cell r="AS50">
            <v>391317.21013999998</v>
          </cell>
          <cell r="AT50">
            <v>447691.75548999995</v>
          </cell>
          <cell r="AU50">
            <v>501052.78665999993</v>
          </cell>
          <cell r="AV50">
            <v>557745.80097999994</v>
          </cell>
          <cell r="AW50">
            <v>605567.89989999996</v>
          </cell>
          <cell r="AX50">
            <v>654440.37268999999</v>
          </cell>
        </row>
        <row r="53">
          <cell r="C53">
            <v>-503556.55209999997</v>
          </cell>
          <cell r="D53">
            <v>-950976.89157000044</v>
          </cell>
          <cell r="E53">
            <v>-1312662.7573599997</v>
          </cell>
          <cell r="F53">
            <v>-1307074.1480600014</v>
          </cell>
          <cell r="G53">
            <v>-848826.17092000204</v>
          </cell>
          <cell r="H53">
            <v>-332979.19692999992</v>
          </cell>
          <cell r="I53">
            <v>10874.077990003803</v>
          </cell>
          <cell r="J53">
            <v>449017.76181000791</v>
          </cell>
          <cell r="K53">
            <v>726271.02943001059</v>
          </cell>
          <cell r="L53">
            <v>916578.90411001211</v>
          </cell>
          <cell r="M53">
            <v>652470.70970001712</v>
          </cell>
          <cell r="N53">
            <v>442788.26284999936</v>
          </cell>
          <cell r="O53">
            <v>-454887.93028999981</v>
          </cell>
          <cell r="P53">
            <v>-659977</v>
          </cell>
          <cell r="Q53">
            <v>456220.69452999916</v>
          </cell>
          <cell r="R53">
            <v>996974.59337999881</v>
          </cell>
          <cell r="S53">
            <v>1411983.3129999996</v>
          </cell>
          <cell r="T53">
            <v>697509.32430999924</v>
          </cell>
          <cell r="U53">
            <v>743457.31858999911</v>
          </cell>
          <cell r="V53">
            <v>570203.03419999965</v>
          </cell>
          <cell r="W53">
            <v>318446.61365999898</v>
          </cell>
          <cell r="X53">
            <v>522667.50103999954</v>
          </cell>
          <cell r="Y53">
            <v>1581855.73431</v>
          </cell>
          <cell r="Z53">
            <v>1200913.9209900009</v>
          </cell>
          <cell r="AA53">
            <v>-144592.91038000086</v>
          </cell>
          <cell r="AB53">
            <v>-117399.6789000003</v>
          </cell>
          <cell r="AC53">
            <v>416286.20452999946</v>
          </cell>
          <cell r="AD53">
            <v>769363.82997000031</v>
          </cell>
          <cell r="AE53">
            <v>1969134.4253300023</v>
          </cell>
          <cell r="AF53">
            <v>3409419.0696000019</v>
          </cell>
          <cell r="AG53">
            <v>4650808.2787800049</v>
          </cell>
          <cell r="AH53">
            <v>5009266.0673400005</v>
          </cell>
          <cell r="AI53">
            <v>3718415.4603800015</v>
          </cell>
          <cell r="AJ53">
            <v>4815580.3060800023</v>
          </cell>
          <cell r="AK53">
            <v>3207031.0795200095</v>
          </cell>
          <cell r="AL53">
            <v>1255381.2996900128</v>
          </cell>
          <cell r="AM53">
            <v>680628.08765999915</v>
          </cell>
          <cell r="AN53">
            <v>890304.85754000186</v>
          </cell>
          <cell r="AO53">
            <v>807590.36910999974</v>
          </cell>
          <cell r="AP53">
            <v>914512.66691999987</v>
          </cell>
          <cell r="AQ53">
            <v>1349390.0641899989</v>
          </cell>
          <cell r="AR53">
            <v>1353903.3260200005</v>
          </cell>
          <cell r="AS53">
            <v>1510713.2846700023</v>
          </cell>
          <cell r="AT53">
            <v>2834532.0644500046</v>
          </cell>
          <cell r="AU53">
            <v>2017951.6657999915</v>
          </cell>
          <cell r="AV53">
            <v>1815980.3130699967</v>
          </cell>
          <cell r="AW53">
            <v>2491212.0290500037</v>
          </cell>
          <cell r="AX53">
            <v>5214481.7378000068</v>
          </cell>
        </row>
      </sheetData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75"/>
  <sheetViews>
    <sheetView tabSelected="1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J15" sqref="J15"/>
    </sheetView>
  </sheetViews>
  <sheetFormatPr defaultRowHeight="11.25" outlineLevelCol="1"/>
  <cols>
    <col min="1" max="1" width="6.140625" style="11" customWidth="1"/>
    <col min="2" max="2" width="48.140625" style="11" customWidth="1"/>
    <col min="3" max="3" width="13.28515625" style="11" customWidth="1"/>
    <col min="4" max="4" width="19.28515625" style="11" customWidth="1"/>
    <col min="5" max="5" width="19.28515625" style="11" customWidth="1" outlineLevel="1"/>
    <col min="6" max="6" width="21.42578125" style="11" customWidth="1" outlineLevel="1"/>
    <col min="7" max="7" width="15" style="11" customWidth="1"/>
    <col min="8" max="8" width="13.42578125" style="11" customWidth="1"/>
    <col min="9" max="11" width="9.140625" style="11"/>
    <col min="12" max="12" width="13.5703125" style="11" customWidth="1"/>
    <col min="13" max="13" width="12.42578125" style="11" customWidth="1"/>
    <col min="14" max="14" width="11.5703125" style="11" customWidth="1"/>
    <col min="15" max="15" width="12.28515625" style="11" customWidth="1"/>
    <col min="16" max="16384" width="9.140625" style="11"/>
  </cols>
  <sheetData>
    <row r="1" spans="1:10" s="5" customFormat="1" ht="15" customHeight="1">
      <c r="A1" s="66" t="s">
        <v>56</v>
      </c>
      <c r="B1" s="66"/>
      <c r="C1" s="66"/>
      <c r="D1" s="66"/>
      <c r="E1" s="66"/>
      <c r="F1" s="66"/>
    </row>
    <row r="3" spans="1:10" s="2" customFormat="1" ht="45.75" customHeight="1">
      <c r="A3" s="6" t="s">
        <v>1</v>
      </c>
      <c r="B3" s="6" t="s">
        <v>0</v>
      </c>
      <c r="C3" s="6" t="s">
        <v>2</v>
      </c>
      <c r="D3" s="6" t="s">
        <v>45</v>
      </c>
      <c r="E3" s="6" t="s">
        <v>47</v>
      </c>
      <c r="F3" s="6" t="s">
        <v>48</v>
      </c>
      <c r="G3" s="7"/>
      <c r="H3" s="7"/>
      <c r="I3" s="7"/>
      <c r="J3" s="7"/>
    </row>
    <row r="4" spans="1:10">
      <c r="A4" s="8">
        <v>1</v>
      </c>
      <c r="B4" s="64" t="s">
        <v>51</v>
      </c>
      <c r="C4" s="24" t="s">
        <v>3</v>
      </c>
      <c r="D4" s="10"/>
      <c r="E4" s="10"/>
      <c r="F4" s="3"/>
      <c r="G4" s="58"/>
      <c r="H4" s="62"/>
    </row>
    <row r="5" spans="1:10" ht="22.5">
      <c r="A5" s="8">
        <v>2</v>
      </c>
      <c r="B5" s="64" t="s">
        <v>52</v>
      </c>
      <c r="C5" s="24" t="s">
        <v>4</v>
      </c>
      <c r="D5" s="12"/>
      <c r="E5" s="12"/>
      <c r="F5" s="4"/>
      <c r="G5" s="63"/>
      <c r="H5" s="62"/>
    </row>
    <row r="6" spans="1:10">
      <c r="A6" s="8">
        <v>3</v>
      </c>
      <c r="B6" s="9" t="s">
        <v>5</v>
      </c>
      <c r="C6" s="24" t="s">
        <v>3</v>
      </c>
      <c r="D6" s="10"/>
      <c r="E6" s="10"/>
      <c r="F6" s="3"/>
      <c r="G6" s="58"/>
      <c r="H6" s="62"/>
    </row>
    <row r="7" spans="1:10">
      <c r="A7" s="8">
        <v>4</v>
      </c>
      <c r="B7" s="9" t="s">
        <v>46</v>
      </c>
      <c r="C7" s="24" t="s">
        <v>3</v>
      </c>
      <c r="D7" s="10"/>
      <c r="E7" s="10"/>
      <c r="F7" s="3"/>
      <c r="G7" s="58"/>
      <c r="H7" s="62"/>
    </row>
    <row r="8" spans="1:10">
      <c r="A8" s="8">
        <v>5</v>
      </c>
      <c r="B8" s="9" t="s">
        <v>6</v>
      </c>
      <c r="C8" s="24" t="s">
        <v>3</v>
      </c>
      <c r="D8" s="10"/>
      <c r="E8" s="10"/>
      <c r="F8" s="3"/>
      <c r="G8" s="58"/>
      <c r="H8" s="62"/>
    </row>
    <row r="9" spans="1:10">
      <c r="A9" s="8">
        <v>6</v>
      </c>
      <c r="B9" s="64" t="s">
        <v>53</v>
      </c>
      <c r="C9" s="24" t="s">
        <v>3</v>
      </c>
      <c r="D9" s="10"/>
      <c r="E9" s="10"/>
      <c r="F9" s="3"/>
      <c r="G9" s="58"/>
      <c r="H9" s="62"/>
    </row>
    <row r="10" spans="1:10" ht="22.5">
      <c r="A10" s="8">
        <v>7</v>
      </c>
      <c r="B10" s="65" t="s">
        <v>54</v>
      </c>
      <c r="C10" s="24" t="s">
        <v>43</v>
      </c>
      <c r="D10" s="61"/>
      <c r="E10" s="61"/>
      <c r="F10" s="3"/>
      <c r="G10" s="58"/>
      <c r="H10" s="62"/>
    </row>
    <row r="11" spans="1:10">
      <c r="A11" s="8">
        <v>8</v>
      </c>
      <c r="B11" s="64" t="s">
        <v>55</v>
      </c>
      <c r="C11" s="25" t="s">
        <v>3</v>
      </c>
      <c r="D11" s="10"/>
      <c r="E11" s="10"/>
      <c r="F11" s="10"/>
      <c r="G11" s="58"/>
      <c r="H11" s="62"/>
    </row>
    <row r="12" spans="1:10" s="17" customFormat="1">
      <c r="A12" s="18">
        <v>9</v>
      </c>
      <c r="B12" s="19" t="s">
        <v>7</v>
      </c>
      <c r="C12" s="26" t="s">
        <v>3</v>
      </c>
      <c r="D12" s="55"/>
      <c r="E12" s="55"/>
      <c r="F12" s="55"/>
      <c r="G12" s="58"/>
    </row>
    <row r="13" spans="1:10" s="17" customFormat="1">
      <c r="A13" s="20">
        <v>10</v>
      </c>
      <c r="B13" s="21" t="s">
        <v>8</v>
      </c>
      <c r="C13" s="27" t="s">
        <v>3</v>
      </c>
      <c r="D13" s="56"/>
      <c r="E13" s="56"/>
      <c r="F13" s="56"/>
      <c r="G13" s="58"/>
    </row>
    <row r="14" spans="1:10" s="17" customFormat="1">
      <c r="A14" s="20">
        <v>11</v>
      </c>
      <c r="B14" s="21" t="s">
        <v>9</v>
      </c>
      <c r="C14" s="27" t="s">
        <v>3</v>
      </c>
      <c r="D14" s="56"/>
      <c r="E14" s="56"/>
      <c r="F14" s="56"/>
      <c r="G14" s="58"/>
      <c r="I14" s="54"/>
    </row>
    <row r="15" spans="1:10" s="17" customFormat="1" ht="45">
      <c r="A15" s="20">
        <v>12</v>
      </c>
      <c r="B15" s="21" t="s">
        <v>10</v>
      </c>
      <c r="C15" s="27" t="s">
        <v>3</v>
      </c>
      <c r="D15" s="56"/>
      <c r="E15" s="56"/>
      <c r="F15" s="56"/>
      <c r="G15" s="58"/>
    </row>
    <row r="16" spans="1:10" s="17" customFormat="1">
      <c r="A16" s="20">
        <v>13</v>
      </c>
      <c r="B16" s="21" t="s">
        <v>11</v>
      </c>
      <c r="C16" s="27" t="s">
        <v>3</v>
      </c>
      <c r="D16" s="56"/>
      <c r="E16" s="56"/>
      <c r="F16" s="56"/>
      <c r="G16" s="58"/>
    </row>
    <row r="17" spans="1:8" s="17" customFormat="1">
      <c r="A17" s="20">
        <v>14</v>
      </c>
      <c r="B17" s="21" t="s">
        <v>12</v>
      </c>
      <c r="C17" s="27" t="s">
        <v>3</v>
      </c>
      <c r="D17" s="56"/>
      <c r="E17" s="56"/>
      <c r="F17" s="56"/>
      <c r="G17" s="58"/>
    </row>
    <row r="18" spans="1:8" s="17" customFormat="1" ht="22.5">
      <c r="A18" s="20">
        <v>15</v>
      </c>
      <c r="B18" s="21" t="s">
        <v>44</v>
      </c>
      <c r="C18" s="27" t="s">
        <v>3</v>
      </c>
      <c r="D18" s="56"/>
      <c r="E18" s="56"/>
      <c r="F18" s="56"/>
      <c r="G18" s="58"/>
    </row>
    <row r="19" spans="1:8" s="17" customFormat="1">
      <c r="A19" s="22">
        <v>16</v>
      </c>
      <c r="B19" s="23" t="s">
        <v>13</v>
      </c>
      <c r="C19" s="28" t="s">
        <v>3</v>
      </c>
      <c r="D19" s="57"/>
      <c r="E19" s="57"/>
      <c r="F19" s="57"/>
      <c r="G19" s="58"/>
    </row>
    <row r="20" spans="1:8" s="17" customFormat="1">
      <c r="A20" s="16"/>
      <c r="B20" s="45"/>
      <c r="C20" s="46"/>
      <c r="D20" s="47"/>
      <c r="E20" s="47"/>
      <c r="F20" s="47"/>
    </row>
    <row r="21" spans="1:8" s="17" customFormat="1" ht="57.75" customHeight="1">
      <c r="A21" s="59"/>
      <c r="B21" s="67"/>
      <c r="C21" s="67"/>
      <c r="D21" s="67"/>
      <c r="E21" s="67"/>
      <c r="F21" s="67"/>
    </row>
    <row r="22" spans="1:8" s="17" customFormat="1" ht="14.25" customHeight="1">
      <c r="A22" s="59"/>
      <c r="B22" s="67"/>
      <c r="C22" s="67"/>
      <c r="D22" s="67"/>
      <c r="E22" s="67"/>
      <c r="F22" s="67"/>
    </row>
    <row r="23" spans="1:8" ht="46.5" customHeight="1">
      <c r="A23" s="59"/>
      <c r="B23" s="67"/>
      <c r="C23" s="67"/>
      <c r="D23" s="67"/>
      <c r="E23" s="67"/>
      <c r="F23" s="67"/>
      <c r="H23" s="35"/>
    </row>
    <row r="24" spans="1:8" ht="185.25" customHeight="1">
      <c r="A24" s="59"/>
      <c r="B24" s="68"/>
      <c r="C24" s="68"/>
      <c r="D24" s="68"/>
      <c r="E24" s="68"/>
      <c r="F24" s="68"/>
      <c r="H24" s="35"/>
    </row>
    <row r="25" spans="1:8" ht="10.5" customHeight="1">
      <c r="A25" s="59"/>
      <c r="B25" s="60"/>
      <c r="C25" s="60"/>
      <c r="D25" s="60"/>
      <c r="E25" s="60"/>
      <c r="F25" s="60"/>
      <c r="H25" s="35"/>
    </row>
    <row r="26" spans="1:8" ht="11.25" customHeight="1">
      <c r="A26" s="59"/>
      <c r="B26" s="60"/>
      <c r="C26" s="60"/>
      <c r="D26" s="60"/>
      <c r="E26" s="60"/>
      <c r="F26" s="60"/>
      <c r="H26" s="35"/>
    </row>
    <row r="27" spans="1:8">
      <c r="B27" s="36"/>
      <c r="C27" s="36"/>
      <c r="D27" s="36"/>
      <c r="E27" s="36"/>
      <c r="F27" s="36"/>
      <c r="H27" s="35"/>
    </row>
    <row r="28" spans="1:8" ht="14.25">
      <c r="A28" s="13" t="s">
        <v>17</v>
      </c>
      <c r="B28" s="14"/>
      <c r="C28" s="14"/>
      <c r="D28" s="14"/>
      <c r="E28" s="14"/>
      <c r="F28" s="14"/>
    </row>
    <row r="29" spans="1:8" s="14" customFormat="1" ht="21" customHeight="1">
      <c r="A29" s="13" t="s">
        <v>18</v>
      </c>
      <c r="F29" s="15" t="s">
        <v>16</v>
      </c>
    </row>
    <row r="31" spans="1:8" s="14" customFormat="1" ht="14.25">
      <c r="F31" s="15" t="s">
        <v>14</v>
      </c>
    </row>
    <row r="32" spans="1:8" s="14" customFormat="1" ht="14.25">
      <c r="A32" s="13"/>
      <c r="E32" s="14" t="s">
        <v>15</v>
      </c>
      <c r="F32" s="15"/>
    </row>
    <row r="33" spans="1:6" s="14" customFormat="1" ht="14.25">
      <c r="A33" s="13"/>
      <c r="F33" s="15"/>
    </row>
    <row r="34" spans="1:6" s="14" customFormat="1" ht="14.25">
      <c r="A34" s="13"/>
      <c r="F34" s="15"/>
    </row>
    <row r="35" spans="1:6" s="14" customFormat="1" ht="14.25">
      <c r="A35" s="13"/>
      <c r="F35" s="15"/>
    </row>
    <row r="36" spans="1:6" ht="15.75">
      <c r="B36" s="29" t="s">
        <v>19</v>
      </c>
      <c r="C36"/>
      <c r="D36"/>
      <c r="E36"/>
    </row>
    <row r="37" spans="1:6" ht="15">
      <c r="B37" s="30"/>
      <c r="C37"/>
      <c r="D37"/>
      <c r="E37"/>
    </row>
    <row r="38" spans="1:6" ht="15">
      <c r="B38" s="30"/>
      <c r="C38"/>
      <c r="D38"/>
      <c r="E38"/>
    </row>
    <row r="39" spans="1:6" ht="15">
      <c r="B39" s="31" t="s">
        <v>49</v>
      </c>
      <c r="C39"/>
      <c r="D39"/>
      <c r="E39"/>
    </row>
    <row r="40" spans="1:6" ht="15">
      <c r="B40" s="31" t="s">
        <v>20</v>
      </c>
      <c r="C40"/>
      <c r="D40" s="31" t="s">
        <v>21</v>
      </c>
      <c r="F40" s="32" t="s">
        <v>50</v>
      </c>
    </row>
    <row r="41" spans="1:6" ht="15">
      <c r="B41" s="31"/>
      <c r="C41"/>
      <c r="D41"/>
      <c r="E41"/>
    </row>
    <row r="42" spans="1:6" ht="15">
      <c r="B42" s="31"/>
      <c r="C42"/>
      <c r="D42"/>
      <c r="E42"/>
    </row>
    <row r="43" spans="1:6" ht="15">
      <c r="B43" s="31" t="s">
        <v>22</v>
      </c>
      <c r="D43"/>
      <c r="E43"/>
    </row>
    <row r="44" spans="1:6" ht="15">
      <c r="B44" s="31" t="s">
        <v>24</v>
      </c>
      <c r="C44"/>
      <c r="D44"/>
      <c r="E44"/>
      <c r="F44" s="32" t="s">
        <v>23</v>
      </c>
    </row>
    <row r="45" spans="1:6" ht="15.75">
      <c r="B45" s="29"/>
      <c r="C45"/>
      <c r="D45"/>
      <c r="E45"/>
    </row>
    <row r="46" spans="1:6" ht="15.75">
      <c r="B46" s="29"/>
      <c r="C46"/>
      <c r="D46"/>
      <c r="E46"/>
    </row>
    <row r="47" spans="1:6" ht="15">
      <c r="B47" s="31" t="s">
        <v>25</v>
      </c>
      <c r="C47"/>
      <c r="D47"/>
      <c r="E47"/>
    </row>
    <row r="48" spans="1:6" ht="15">
      <c r="B48" s="31" t="s">
        <v>26</v>
      </c>
      <c r="D48"/>
      <c r="E48"/>
      <c r="F48" s="32" t="s">
        <v>27</v>
      </c>
    </row>
    <row r="75" spans="2:6" ht="12.75">
      <c r="B75" s="1" t="s">
        <v>28</v>
      </c>
      <c r="D75" s="34" t="s">
        <v>30</v>
      </c>
      <c r="E75" s="1"/>
      <c r="F75" s="33" t="s">
        <v>29</v>
      </c>
    </row>
  </sheetData>
  <mergeCells count="5">
    <mergeCell ref="A1:F1"/>
    <mergeCell ref="B21:F21"/>
    <mergeCell ref="B22:F22"/>
    <mergeCell ref="B23:F23"/>
    <mergeCell ref="B24:F24"/>
  </mergeCells>
  <pageMargins left="0.70866141732283472" right="0.70866141732283472" top="0.47244094488188981" bottom="0.47244094488188981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D18"/>
  <sheetViews>
    <sheetView workbookViewId="0">
      <selection activeCell="A26" sqref="A26"/>
    </sheetView>
  </sheetViews>
  <sheetFormatPr defaultRowHeight="15"/>
  <cols>
    <col min="1" max="1" width="64.28515625" bestFit="1" customWidth="1"/>
    <col min="2" max="4" width="15.7109375" customWidth="1"/>
  </cols>
  <sheetData>
    <row r="2" spans="1:4">
      <c r="A2" s="43" t="s">
        <v>37</v>
      </c>
      <c r="B2" s="41">
        <v>1179074.0107900002</v>
      </c>
      <c r="C2" s="44">
        <f>B2*80%</f>
        <v>943259.20863200026</v>
      </c>
    </row>
    <row r="3" spans="1:4">
      <c r="A3" s="42" t="s">
        <v>31</v>
      </c>
      <c r="B3" s="38" t="e">
        <f>#REF!</f>
        <v>#REF!</v>
      </c>
    </row>
    <row r="4" spans="1:4">
      <c r="A4" s="42" t="s">
        <v>34</v>
      </c>
      <c r="B4" s="37" t="e">
        <f>B3-B2</f>
        <v>#REF!</v>
      </c>
      <c r="C4" s="40" t="e">
        <f>B4/B6</f>
        <v>#REF!</v>
      </c>
    </row>
    <row r="5" spans="1:4">
      <c r="A5" s="42"/>
      <c r="B5" s="37"/>
    </row>
    <row r="6" spans="1:4">
      <c r="A6" s="42" t="s">
        <v>32</v>
      </c>
      <c r="B6" s="37" t="e">
        <f>#REF!</f>
        <v>#REF!</v>
      </c>
    </row>
    <row r="7" spans="1:4">
      <c r="A7" s="42" t="s">
        <v>35</v>
      </c>
      <c r="B7" s="37" t="e">
        <f>(B6*0.005+B3)*0.8</f>
        <v>#REF!</v>
      </c>
      <c r="C7" s="37" t="e">
        <f>#REF!</f>
        <v>#REF!</v>
      </c>
    </row>
    <row r="9" spans="1:4">
      <c r="A9" s="42" t="s">
        <v>36</v>
      </c>
      <c r="B9" s="39" t="e">
        <f>(B6*0.005+B4)*0.8</f>
        <v>#REF!</v>
      </c>
      <c r="C9" s="44" t="e">
        <f>B7-B9</f>
        <v>#REF!</v>
      </c>
      <c r="D9" s="48" t="e">
        <f>C9/12</f>
        <v>#REF!</v>
      </c>
    </row>
    <row r="11" spans="1:4">
      <c r="A11" s="42" t="s">
        <v>33</v>
      </c>
      <c r="B11" s="37" t="e">
        <f>(#REF!+#REF!-B9)/12</f>
        <v>#REF!</v>
      </c>
    </row>
    <row r="12" spans="1:4">
      <c r="B12" s="48" t="e">
        <f>B11-#REF!</f>
        <v>#REF!</v>
      </c>
    </row>
    <row r="15" spans="1:4">
      <c r="A15" s="49" t="s">
        <v>38</v>
      </c>
      <c r="B15" s="49">
        <v>2016</v>
      </c>
      <c r="C15" s="49">
        <v>2017</v>
      </c>
      <c r="D15" s="49" t="s">
        <v>39</v>
      </c>
    </row>
    <row r="16" spans="1:4">
      <c r="A16" s="50" t="s">
        <v>40</v>
      </c>
      <c r="B16" s="52">
        <v>0</v>
      </c>
      <c r="C16" s="52">
        <v>1956617.55644</v>
      </c>
      <c r="D16" s="52">
        <v>1956617.55644</v>
      </c>
    </row>
    <row r="17" spans="1:4">
      <c r="A17" s="50" t="s">
        <v>41</v>
      </c>
      <c r="B17" s="52">
        <v>1179074.0107900007</v>
      </c>
      <c r="C17" s="52">
        <v>777543.54564999987</v>
      </c>
      <c r="D17" s="52">
        <v>1956617.5564400004</v>
      </c>
    </row>
    <row r="18" spans="1:4">
      <c r="A18" s="51" t="s">
        <v>42</v>
      </c>
      <c r="B18" s="53">
        <v>-1179074.0107900007</v>
      </c>
      <c r="C18" s="53">
        <v>1179074.0107900002</v>
      </c>
      <c r="D18" s="53">
        <v>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A949E9BE6833345ABF173ED16DCF814" ma:contentTypeVersion="11" ma:contentTypeDescription="Создание документа." ma:contentTypeScope="" ma:versionID="dd20db8ed7771df117b933e95eda6390">
  <xsd:schema xmlns:xsd="http://www.w3.org/2001/XMLSchema" xmlns:xs="http://www.w3.org/2001/XMLSchema" xmlns:p="http://schemas.microsoft.com/office/2006/metadata/properties" xmlns:ns2="b453d41d-5fb8-4a02-aaea-1c3d7880098e" targetNamespace="http://schemas.microsoft.com/office/2006/metadata/properties" ma:root="true" ma:fieldsID="1ee5c115292424bf9d16f9c149f3fab0" ns2:_="">
    <xsd:import namespace="b453d41d-5fb8-4a02-aaea-1c3d7880098e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53d41d-5fb8-4a02-aaea-1c3d7880098e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9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294F90B-57CC-492A-9608-B9F3870A316A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46183973-D0F7-41B1-8721-B1E3C3A35B33}">
  <ds:schemaRefs>
    <ds:schemaRef ds:uri="http://schemas.microsoft.com/office/2006/documentManagement/types"/>
    <ds:schemaRef ds:uri="http://schemas.openxmlformats.org/package/2006/metadata/core-properties"/>
    <ds:schemaRef ds:uri="b453d41d-5fb8-4a02-aaea-1c3d7880098e"/>
    <ds:schemaRef ds:uri="http://purl.org/dc/dcmitype/"/>
    <ds:schemaRef ds:uri="http://www.w3.org/XML/1998/namespace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47AB127E-EC76-4363-9388-E8A4E5CADF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453d41d-5fb8-4a02-aaea-1c3d7880098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797AABFB-2291-4F0C-A082-42BF0539E4D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Показатели по запросу РосА</vt:lpstr>
      <vt:lpstr>К8 -доп. расчет на 31.12.2017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Лейченко Екатерина Леонидовна</dc:creator>
  <cp:lastModifiedBy>Моженина Ольга Владимировна</cp:lastModifiedBy>
  <cp:lastPrinted>2018-03-28T07:59:56Z</cp:lastPrinted>
  <dcterms:created xsi:type="dcterms:W3CDTF">2015-01-14T08:10:21Z</dcterms:created>
  <dcterms:modified xsi:type="dcterms:W3CDTF">2021-08-17T15:29:59Z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0x0101008A949E9BE6833345ABF173ED16DCF814</vt:lpwstr>
  </property>
</Properties>
</file>