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93" activeTab="26"/>
  </bookViews>
  <sheets>
    <sheet name="01" sheetId="1" r:id="rId1"/>
    <sheet name="02" sheetId="8" r:id="rId2"/>
    <sheet name="03" sheetId="9" r:id="rId3"/>
    <sheet name="04" sheetId="10" r:id="rId4"/>
    <sheet name="05" sheetId="11" r:id="rId5"/>
    <sheet name="06" sheetId="12" r:id="rId6"/>
    <sheet name="07" sheetId="13" r:id="rId7"/>
    <sheet name="08" sheetId="14" r:id="rId8"/>
    <sheet name="09" sheetId="15" r:id="rId9"/>
    <sheet name="10" sheetId="16" r:id="rId10"/>
    <sheet name="11" sheetId="17" r:id="rId11"/>
    <sheet name="12" sheetId="18" r:id="rId12"/>
    <sheet name="2 мес." sheetId="19" r:id="rId13"/>
    <sheet name="3 мес." sheetId="20" r:id="rId14"/>
    <sheet name="4 мес." sheetId="21" r:id="rId15"/>
    <sheet name="5 мес." sheetId="22" r:id="rId16"/>
    <sheet name="6 мес." sheetId="23" r:id="rId17"/>
    <sheet name="7 мес." sheetId="24" r:id="rId18"/>
    <sheet name="8 мес." sheetId="25" r:id="rId19"/>
    <sheet name="9 мес." sheetId="26" r:id="rId20"/>
    <sheet name="10 мес." sheetId="27" r:id="rId21"/>
    <sheet name="11 мес." sheetId="28" r:id="rId22"/>
    <sheet name="12 мес." sheetId="29" r:id="rId23"/>
    <sheet name="2 кв." sheetId="32" r:id="rId24"/>
    <sheet name="3 кв." sheetId="31" r:id="rId25"/>
    <sheet name="4 кв." sheetId="33" r:id="rId26"/>
    <sheet name="Свод Итог" sheetId="30" r:id="rId27"/>
  </sheets>
  <externalReferences>
    <externalReference r:id="rId28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0" l="1"/>
  <c r="H52" i="33"/>
  <c r="I52" i="33" s="1"/>
  <c r="F52" i="33"/>
  <c r="G52" i="33" s="1"/>
  <c r="H51" i="33"/>
  <c r="I51" i="33" s="1"/>
  <c r="F51" i="33"/>
  <c r="G51" i="33" s="1"/>
  <c r="H50" i="33"/>
  <c r="I50" i="33" s="1"/>
  <c r="F50" i="33"/>
  <c r="G50" i="33" s="1"/>
  <c r="H49" i="33"/>
  <c r="I49" i="33" s="1"/>
  <c r="F49" i="33"/>
  <c r="G49" i="33" s="1"/>
  <c r="H48" i="33"/>
  <c r="I48" i="33" s="1"/>
  <c r="F48" i="33"/>
  <c r="G48" i="33" s="1"/>
  <c r="H47" i="33"/>
  <c r="I47" i="33" s="1"/>
  <c r="F47" i="33"/>
  <c r="G47" i="33" s="1"/>
  <c r="H46" i="33"/>
  <c r="I46" i="33" s="1"/>
  <c r="F46" i="33"/>
  <c r="G46" i="33" s="1"/>
  <c r="H45" i="33"/>
  <c r="I45" i="33" s="1"/>
  <c r="F45" i="33"/>
  <c r="G45" i="33" s="1"/>
  <c r="H44" i="33"/>
  <c r="I44" i="33" s="1"/>
  <c r="F44" i="33"/>
  <c r="G44" i="33" s="1"/>
  <c r="H43" i="33"/>
  <c r="I43" i="33" s="1"/>
  <c r="F43" i="33"/>
  <c r="G43" i="33" s="1"/>
  <c r="H42" i="33"/>
  <c r="I42" i="33" s="1"/>
  <c r="F42" i="33"/>
  <c r="G42" i="33" s="1"/>
  <c r="H41" i="33"/>
  <c r="I41" i="33" s="1"/>
  <c r="F41" i="33"/>
  <c r="G41" i="33" s="1"/>
  <c r="H40" i="33"/>
  <c r="I40" i="33" s="1"/>
  <c r="F40" i="33"/>
  <c r="G40" i="33" s="1"/>
  <c r="H39" i="33"/>
  <c r="I39" i="33" s="1"/>
  <c r="F39" i="33"/>
  <c r="G39" i="33" s="1"/>
  <c r="H38" i="33"/>
  <c r="I38" i="33" s="1"/>
  <c r="F38" i="33"/>
  <c r="G38" i="33" s="1"/>
  <c r="H37" i="33"/>
  <c r="I37" i="33" s="1"/>
  <c r="F37" i="33"/>
  <c r="G37" i="33" s="1"/>
  <c r="H36" i="33"/>
  <c r="I36" i="33" s="1"/>
  <c r="F36" i="33"/>
  <c r="G36" i="33" s="1"/>
  <c r="F35" i="33"/>
  <c r="G35" i="33" s="1"/>
  <c r="E35" i="33"/>
  <c r="D35" i="33"/>
  <c r="H35" i="33" s="1"/>
  <c r="I35" i="33" s="1"/>
  <c r="C35" i="33"/>
  <c r="I34" i="33"/>
  <c r="H34" i="33"/>
  <c r="G34" i="33"/>
  <c r="F34" i="33"/>
  <c r="I33" i="33"/>
  <c r="H33" i="33"/>
  <c r="G33" i="33"/>
  <c r="F33" i="33"/>
  <c r="E32" i="33"/>
  <c r="H32" i="33" s="1"/>
  <c r="I32" i="33" s="1"/>
  <c r="D32" i="33"/>
  <c r="C32" i="33"/>
  <c r="C31" i="33" s="1"/>
  <c r="D31" i="33"/>
  <c r="I30" i="33"/>
  <c r="H30" i="33"/>
  <c r="G30" i="33"/>
  <c r="F30" i="33"/>
  <c r="I29" i="33"/>
  <c r="H29" i="33"/>
  <c r="G29" i="33"/>
  <c r="F29" i="33"/>
  <c r="I28" i="33"/>
  <c r="H28" i="33"/>
  <c r="G28" i="33"/>
  <c r="F28" i="33"/>
  <c r="I27" i="33"/>
  <c r="H27" i="33"/>
  <c r="G27" i="33"/>
  <c r="F27" i="33"/>
  <c r="I26" i="33"/>
  <c r="H26" i="33"/>
  <c r="G26" i="33"/>
  <c r="F26" i="33"/>
  <c r="I25" i="33"/>
  <c r="H25" i="33"/>
  <c r="G25" i="33"/>
  <c r="F25" i="33"/>
  <c r="I24" i="33"/>
  <c r="H24" i="33"/>
  <c r="G24" i="33"/>
  <c r="F24" i="33"/>
  <c r="I23" i="33"/>
  <c r="H23" i="33"/>
  <c r="G23" i="33"/>
  <c r="F23" i="33"/>
  <c r="I22" i="33"/>
  <c r="H22" i="33"/>
  <c r="G22" i="33"/>
  <c r="F22" i="33"/>
  <c r="I21" i="33"/>
  <c r="H21" i="33"/>
  <c r="G21" i="33"/>
  <c r="F21" i="33"/>
  <c r="I20" i="33"/>
  <c r="H20" i="33"/>
  <c r="G20" i="33"/>
  <c r="F20" i="33"/>
  <c r="I19" i="33"/>
  <c r="H19" i="33"/>
  <c r="G19" i="33"/>
  <c r="F19" i="33"/>
  <c r="I18" i="33"/>
  <c r="H18" i="33"/>
  <c r="G18" i="33"/>
  <c r="F18" i="33"/>
  <c r="I17" i="33"/>
  <c r="H17" i="33"/>
  <c r="G17" i="33"/>
  <c r="F17" i="33"/>
  <c r="I16" i="33"/>
  <c r="H16" i="33"/>
  <c r="G16" i="33"/>
  <c r="F16" i="33"/>
  <c r="E15" i="33"/>
  <c r="H15" i="33" s="1"/>
  <c r="I15" i="33" s="1"/>
  <c r="D15" i="33"/>
  <c r="C15" i="33"/>
  <c r="H14" i="33"/>
  <c r="I14" i="33" s="1"/>
  <c r="F14" i="33"/>
  <c r="G14" i="33" s="1"/>
  <c r="F13" i="33"/>
  <c r="G13" i="33" s="1"/>
  <c r="E13" i="33"/>
  <c r="D13" i="33"/>
  <c r="H13" i="33" s="1"/>
  <c r="I13" i="33" s="1"/>
  <c r="C13" i="33"/>
  <c r="I12" i="33"/>
  <c r="H12" i="33"/>
  <c r="G12" i="33"/>
  <c r="F12" i="33"/>
  <c r="E11" i="33"/>
  <c r="H11" i="33" s="1"/>
  <c r="I11" i="33" s="1"/>
  <c r="D11" i="33"/>
  <c r="C11" i="33"/>
  <c r="C10" i="33" s="1"/>
  <c r="C53" i="33" s="1"/>
  <c r="D10" i="33"/>
  <c r="D53" i="33" s="1"/>
  <c r="E9" i="33"/>
  <c r="H8" i="33" s="1"/>
  <c r="I52" i="31"/>
  <c r="H52" i="31"/>
  <c r="G52" i="31"/>
  <c r="F52" i="31"/>
  <c r="I51" i="31"/>
  <c r="H51" i="31"/>
  <c r="G51" i="31"/>
  <c r="F51" i="31"/>
  <c r="I50" i="31"/>
  <c r="H50" i="31"/>
  <c r="G50" i="31"/>
  <c r="F50" i="31"/>
  <c r="I49" i="31"/>
  <c r="H49" i="31"/>
  <c r="G49" i="31"/>
  <c r="F49" i="31"/>
  <c r="I48" i="31"/>
  <c r="H48" i="31"/>
  <c r="G48" i="31"/>
  <c r="F48" i="31"/>
  <c r="I47" i="31"/>
  <c r="H47" i="31"/>
  <c r="G47" i="31"/>
  <c r="F47" i="31"/>
  <c r="I46" i="31"/>
  <c r="H46" i="31"/>
  <c r="G46" i="31"/>
  <c r="F46" i="31"/>
  <c r="I45" i="31"/>
  <c r="H45" i="31"/>
  <c r="G45" i="31"/>
  <c r="F45" i="31"/>
  <c r="I44" i="31"/>
  <c r="H44" i="31"/>
  <c r="G44" i="31"/>
  <c r="F44" i="31"/>
  <c r="I43" i="31"/>
  <c r="H43" i="31"/>
  <c r="G43" i="31"/>
  <c r="F43" i="31"/>
  <c r="I42" i="31"/>
  <c r="H42" i="31"/>
  <c r="G42" i="31"/>
  <c r="F42" i="31"/>
  <c r="I41" i="31"/>
  <c r="H41" i="31"/>
  <c r="G41" i="31"/>
  <c r="F41" i="31"/>
  <c r="I40" i="31"/>
  <c r="H40" i="31"/>
  <c r="G40" i="31"/>
  <c r="F40" i="31"/>
  <c r="I39" i="31"/>
  <c r="H39" i="31"/>
  <c r="G39" i="31"/>
  <c r="F39" i="31"/>
  <c r="I38" i="31"/>
  <c r="H38" i="31"/>
  <c r="G38" i="31"/>
  <c r="F38" i="31"/>
  <c r="I37" i="31"/>
  <c r="H37" i="31"/>
  <c r="G37" i="31"/>
  <c r="F37" i="31"/>
  <c r="I36" i="31"/>
  <c r="H36" i="31"/>
  <c r="G36" i="31"/>
  <c r="F36" i="31"/>
  <c r="E35" i="31"/>
  <c r="H35" i="31" s="1"/>
  <c r="I35" i="31" s="1"/>
  <c r="D35" i="31"/>
  <c r="C35" i="31"/>
  <c r="H34" i="31"/>
  <c r="I34" i="31" s="1"/>
  <c r="F34" i="31"/>
  <c r="G34" i="31" s="1"/>
  <c r="H33" i="31"/>
  <c r="I33" i="31" s="1"/>
  <c r="F33" i="31"/>
  <c r="G33" i="31" s="1"/>
  <c r="F32" i="31"/>
  <c r="G32" i="31" s="1"/>
  <c r="E32" i="31"/>
  <c r="D32" i="31"/>
  <c r="D31" i="31" s="1"/>
  <c r="C32" i="31"/>
  <c r="E31" i="31"/>
  <c r="H31" i="31" s="1"/>
  <c r="I31" i="31" s="1"/>
  <c r="C31" i="31"/>
  <c r="H30" i="31"/>
  <c r="I30" i="31" s="1"/>
  <c r="F30" i="31"/>
  <c r="G30" i="31" s="1"/>
  <c r="H29" i="31"/>
  <c r="I29" i="31" s="1"/>
  <c r="F29" i="31"/>
  <c r="G29" i="31" s="1"/>
  <c r="H28" i="31"/>
  <c r="I28" i="31" s="1"/>
  <c r="F28" i="31"/>
  <c r="G28" i="31" s="1"/>
  <c r="H27" i="31"/>
  <c r="I27" i="31" s="1"/>
  <c r="F27" i="31"/>
  <c r="G27" i="31" s="1"/>
  <c r="H26" i="31"/>
  <c r="I26" i="31" s="1"/>
  <c r="F26" i="31"/>
  <c r="G26" i="31" s="1"/>
  <c r="H25" i="31"/>
  <c r="I25" i="31" s="1"/>
  <c r="F25" i="31"/>
  <c r="G25" i="31" s="1"/>
  <c r="H24" i="31"/>
  <c r="I24" i="31" s="1"/>
  <c r="F24" i="31"/>
  <c r="G24" i="31" s="1"/>
  <c r="H23" i="31"/>
  <c r="I23" i="31" s="1"/>
  <c r="F23" i="31"/>
  <c r="G23" i="31" s="1"/>
  <c r="H22" i="31"/>
  <c r="I22" i="31" s="1"/>
  <c r="F22" i="31"/>
  <c r="G22" i="31" s="1"/>
  <c r="H21" i="31"/>
  <c r="I21" i="31" s="1"/>
  <c r="F21" i="31"/>
  <c r="G21" i="31" s="1"/>
  <c r="H20" i="31"/>
  <c r="I20" i="31" s="1"/>
  <c r="F20" i="31"/>
  <c r="G20" i="31" s="1"/>
  <c r="H19" i="31"/>
  <c r="I19" i="31" s="1"/>
  <c r="F19" i="31"/>
  <c r="G19" i="31" s="1"/>
  <c r="H18" i="31"/>
  <c r="I18" i="31" s="1"/>
  <c r="F18" i="31"/>
  <c r="G18" i="31" s="1"/>
  <c r="H17" i="31"/>
  <c r="I17" i="31" s="1"/>
  <c r="F17" i="31"/>
  <c r="G17" i="31" s="1"/>
  <c r="H16" i="31"/>
  <c r="I16" i="31" s="1"/>
  <c r="F16" i="31"/>
  <c r="G16" i="31" s="1"/>
  <c r="F15" i="31"/>
  <c r="G15" i="31" s="1"/>
  <c r="E15" i="31"/>
  <c r="D15" i="31"/>
  <c r="H15" i="31" s="1"/>
  <c r="I15" i="31" s="1"/>
  <c r="C15" i="31"/>
  <c r="I14" i="31"/>
  <c r="H14" i="31"/>
  <c r="G14" i="31"/>
  <c r="F14" i="31"/>
  <c r="E13" i="31"/>
  <c r="H13" i="31" s="1"/>
  <c r="I13" i="31" s="1"/>
  <c r="D13" i="31"/>
  <c r="C13" i="31"/>
  <c r="H12" i="31"/>
  <c r="I12" i="31" s="1"/>
  <c r="F12" i="31"/>
  <c r="G12" i="31" s="1"/>
  <c r="F11" i="31"/>
  <c r="G11" i="31" s="1"/>
  <c r="E11" i="31"/>
  <c r="D11" i="31"/>
  <c r="D10" i="31" s="1"/>
  <c r="C11" i="31"/>
  <c r="E10" i="31"/>
  <c r="E53" i="31" s="1"/>
  <c r="C10" i="31"/>
  <c r="C53" i="31" s="1"/>
  <c r="E9" i="31"/>
  <c r="H8" i="31" s="1"/>
  <c r="F8" i="31"/>
  <c r="I52" i="32"/>
  <c r="H52" i="32"/>
  <c r="G52" i="32"/>
  <c r="F52" i="32"/>
  <c r="I51" i="32"/>
  <c r="H51" i="32"/>
  <c r="G51" i="32"/>
  <c r="F51" i="32"/>
  <c r="I50" i="32"/>
  <c r="H50" i="32"/>
  <c r="G50" i="32"/>
  <c r="F50" i="32"/>
  <c r="I49" i="32"/>
  <c r="H49" i="32"/>
  <c r="G49" i="32"/>
  <c r="F49" i="32"/>
  <c r="I48" i="32"/>
  <c r="H48" i="32"/>
  <c r="G48" i="32"/>
  <c r="F48" i="32"/>
  <c r="I47" i="32"/>
  <c r="H47" i="32"/>
  <c r="G47" i="32"/>
  <c r="F47" i="32"/>
  <c r="I46" i="32"/>
  <c r="H46" i="32"/>
  <c r="G46" i="32"/>
  <c r="F46" i="32"/>
  <c r="I45" i="32"/>
  <c r="H45" i="32"/>
  <c r="G45" i="32"/>
  <c r="F45" i="32"/>
  <c r="I44" i="32"/>
  <c r="H44" i="32"/>
  <c r="G44" i="32"/>
  <c r="F44" i="32"/>
  <c r="I43" i="32"/>
  <c r="H43" i="32"/>
  <c r="G43" i="32"/>
  <c r="F43" i="32"/>
  <c r="I42" i="32"/>
  <c r="H42" i="32"/>
  <c r="G42" i="32"/>
  <c r="F42" i="32"/>
  <c r="I41" i="32"/>
  <c r="H41" i="32"/>
  <c r="G41" i="32"/>
  <c r="F41" i="32"/>
  <c r="I40" i="32"/>
  <c r="H40" i="32"/>
  <c r="G40" i="32"/>
  <c r="F40" i="32"/>
  <c r="I39" i="32"/>
  <c r="H39" i="32"/>
  <c r="G39" i="32"/>
  <c r="F39" i="32"/>
  <c r="I38" i="32"/>
  <c r="H38" i="32"/>
  <c r="G38" i="32"/>
  <c r="F38" i="32"/>
  <c r="I37" i="32"/>
  <c r="H37" i="32"/>
  <c r="G37" i="32"/>
  <c r="F37" i="32"/>
  <c r="I36" i="32"/>
  <c r="H36" i="32"/>
  <c r="G36" i="32"/>
  <c r="F36" i="32"/>
  <c r="E35" i="32"/>
  <c r="H35" i="32" s="1"/>
  <c r="I35" i="32" s="1"/>
  <c r="D35" i="32"/>
  <c r="C35" i="32"/>
  <c r="H34" i="32"/>
  <c r="I34" i="32" s="1"/>
  <c r="F34" i="32"/>
  <c r="G34" i="32" s="1"/>
  <c r="H33" i="32"/>
  <c r="I33" i="32" s="1"/>
  <c r="F33" i="32"/>
  <c r="G33" i="32" s="1"/>
  <c r="F32" i="32"/>
  <c r="G32" i="32" s="1"/>
  <c r="E32" i="32"/>
  <c r="D32" i="32"/>
  <c r="D31" i="32" s="1"/>
  <c r="C32" i="32"/>
  <c r="E31" i="32"/>
  <c r="H31" i="32" s="1"/>
  <c r="I31" i="32" s="1"/>
  <c r="C31" i="32"/>
  <c r="H30" i="32"/>
  <c r="I30" i="32" s="1"/>
  <c r="F30" i="32"/>
  <c r="G30" i="32" s="1"/>
  <c r="H29" i="32"/>
  <c r="I29" i="32" s="1"/>
  <c r="F29" i="32"/>
  <c r="G29" i="32" s="1"/>
  <c r="H28" i="32"/>
  <c r="I28" i="32" s="1"/>
  <c r="F28" i="32"/>
  <c r="G28" i="32" s="1"/>
  <c r="H27" i="32"/>
  <c r="I27" i="32" s="1"/>
  <c r="F27" i="32"/>
  <c r="G27" i="32" s="1"/>
  <c r="H26" i="32"/>
  <c r="I26" i="32" s="1"/>
  <c r="F26" i="32"/>
  <c r="G26" i="32" s="1"/>
  <c r="H25" i="32"/>
  <c r="I25" i="32" s="1"/>
  <c r="F25" i="32"/>
  <c r="G25" i="32" s="1"/>
  <c r="H24" i="32"/>
  <c r="I24" i="32" s="1"/>
  <c r="F24" i="32"/>
  <c r="G24" i="32" s="1"/>
  <c r="H23" i="32"/>
  <c r="I23" i="32" s="1"/>
  <c r="F23" i="32"/>
  <c r="G23" i="32" s="1"/>
  <c r="H22" i="32"/>
  <c r="I22" i="32" s="1"/>
  <c r="F22" i="32"/>
  <c r="G22" i="32" s="1"/>
  <c r="H21" i="32"/>
  <c r="I21" i="32" s="1"/>
  <c r="F21" i="32"/>
  <c r="G21" i="32" s="1"/>
  <c r="H20" i="32"/>
  <c r="I20" i="32" s="1"/>
  <c r="F20" i="32"/>
  <c r="G20" i="32" s="1"/>
  <c r="H19" i="32"/>
  <c r="I19" i="32" s="1"/>
  <c r="F19" i="32"/>
  <c r="G19" i="32" s="1"/>
  <c r="H18" i="32"/>
  <c r="I18" i="32" s="1"/>
  <c r="F18" i="32"/>
  <c r="G18" i="32" s="1"/>
  <c r="H17" i="32"/>
  <c r="I17" i="32" s="1"/>
  <c r="F17" i="32"/>
  <c r="G17" i="32" s="1"/>
  <c r="H16" i="32"/>
  <c r="I16" i="32" s="1"/>
  <c r="F16" i="32"/>
  <c r="G16" i="32" s="1"/>
  <c r="F15" i="32"/>
  <c r="G15" i="32" s="1"/>
  <c r="E15" i="32"/>
  <c r="D15" i="32"/>
  <c r="H15" i="32" s="1"/>
  <c r="I15" i="32" s="1"/>
  <c r="C15" i="32"/>
  <c r="I14" i="32"/>
  <c r="H14" i="32"/>
  <c r="G14" i="32"/>
  <c r="F14" i="32"/>
  <c r="E13" i="32"/>
  <c r="H13" i="32" s="1"/>
  <c r="I13" i="32" s="1"/>
  <c r="D13" i="32"/>
  <c r="C13" i="32"/>
  <c r="H12" i="32"/>
  <c r="I12" i="32" s="1"/>
  <c r="F12" i="32"/>
  <c r="G12" i="32" s="1"/>
  <c r="F11" i="32"/>
  <c r="G11" i="32" s="1"/>
  <c r="E11" i="32"/>
  <c r="D11" i="32"/>
  <c r="D10" i="32" s="1"/>
  <c r="D53" i="32" s="1"/>
  <c r="C11" i="32"/>
  <c r="E10" i="32"/>
  <c r="E53" i="32" s="1"/>
  <c r="C10" i="32"/>
  <c r="C53" i="32" s="1"/>
  <c r="E9" i="32"/>
  <c r="H8" i="32"/>
  <c r="F8" i="32"/>
  <c r="E9" i="19"/>
  <c r="F8" i="19" s="1"/>
  <c r="C11" i="19"/>
  <c r="D11" i="19"/>
  <c r="D10" i="19" s="1"/>
  <c r="D53" i="19" s="1"/>
  <c r="E11" i="19"/>
  <c r="F11" i="19"/>
  <c r="G11" i="19" s="1"/>
  <c r="H11" i="19"/>
  <c r="I11" i="19" s="1"/>
  <c r="F12" i="19"/>
  <c r="G12" i="19" s="1"/>
  <c r="H12" i="19"/>
  <c r="I12" i="19" s="1"/>
  <c r="C13" i="19"/>
  <c r="C10" i="19" s="1"/>
  <c r="C53" i="19" s="1"/>
  <c r="D13" i="19"/>
  <c r="E13" i="19"/>
  <c r="F13" i="19" s="1"/>
  <c r="G13" i="19" s="1"/>
  <c r="F14" i="19"/>
  <c r="G14" i="19"/>
  <c r="H14" i="19"/>
  <c r="I14" i="19"/>
  <c r="C15" i="19"/>
  <c r="D15" i="19"/>
  <c r="E15" i="19"/>
  <c r="F15" i="19"/>
  <c r="G15" i="19" s="1"/>
  <c r="H15" i="19"/>
  <c r="I15" i="19" s="1"/>
  <c r="F16" i="19"/>
  <c r="G16" i="19" s="1"/>
  <c r="H16" i="19"/>
  <c r="I16" i="19" s="1"/>
  <c r="F17" i="19"/>
  <c r="G17" i="19" s="1"/>
  <c r="H17" i="19"/>
  <c r="I17" i="19" s="1"/>
  <c r="F18" i="19"/>
  <c r="G18" i="19" s="1"/>
  <c r="H18" i="19"/>
  <c r="I18" i="19" s="1"/>
  <c r="F19" i="19"/>
  <c r="G19" i="19" s="1"/>
  <c r="H19" i="19"/>
  <c r="I19" i="19" s="1"/>
  <c r="F20" i="19"/>
  <c r="G20" i="19" s="1"/>
  <c r="H20" i="19"/>
  <c r="I20" i="19" s="1"/>
  <c r="F21" i="19"/>
  <c r="G21" i="19" s="1"/>
  <c r="H21" i="19"/>
  <c r="I21" i="19" s="1"/>
  <c r="F22" i="19"/>
  <c r="G22" i="19" s="1"/>
  <c r="H22" i="19"/>
  <c r="I22" i="19" s="1"/>
  <c r="F23" i="19"/>
  <c r="G23" i="19" s="1"/>
  <c r="H23" i="19"/>
  <c r="I23" i="19" s="1"/>
  <c r="F24" i="19"/>
  <c r="G24" i="19" s="1"/>
  <c r="H24" i="19"/>
  <c r="I24" i="19" s="1"/>
  <c r="F25" i="19"/>
  <c r="G25" i="19" s="1"/>
  <c r="H25" i="19"/>
  <c r="I25" i="19" s="1"/>
  <c r="F26" i="19"/>
  <c r="G26" i="19" s="1"/>
  <c r="H26" i="19"/>
  <c r="I26" i="19" s="1"/>
  <c r="F27" i="19"/>
  <c r="G27" i="19" s="1"/>
  <c r="H27" i="19"/>
  <c r="I27" i="19" s="1"/>
  <c r="F28" i="19"/>
  <c r="G28" i="19" s="1"/>
  <c r="H28" i="19"/>
  <c r="I28" i="19" s="1"/>
  <c r="F29" i="19"/>
  <c r="G29" i="19" s="1"/>
  <c r="H29" i="19"/>
  <c r="I29" i="19" s="1"/>
  <c r="F30" i="19"/>
  <c r="G30" i="19" s="1"/>
  <c r="H30" i="19"/>
  <c r="I30" i="19" s="1"/>
  <c r="C32" i="19"/>
  <c r="D32" i="19"/>
  <c r="D31" i="19" s="1"/>
  <c r="E32" i="19"/>
  <c r="F32" i="19"/>
  <c r="G32" i="19" s="1"/>
  <c r="H32" i="19"/>
  <c r="I32" i="19" s="1"/>
  <c r="F33" i="19"/>
  <c r="G33" i="19" s="1"/>
  <c r="H33" i="19"/>
  <c r="I33" i="19" s="1"/>
  <c r="F34" i="19"/>
  <c r="G34" i="19" s="1"/>
  <c r="H34" i="19"/>
  <c r="I34" i="19" s="1"/>
  <c r="C35" i="19"/>
  <c r="C31" i="19" s="1"/>
  <c r="D35" i="19"/>
  <c r="E35" i="19"/>
  <c r="F35" i="19" s="1"/>
  <c r="G35" i="19" s="1"/>
  <c r="F36" i="19"/>
  <c r="G36" i="19"/>
  <c r="H36" i="19"/>
  <c r="I36" i="19"/>
  <c r="F37" i="19"/>
  <c r="G37" i="19"/>
  <c r="H37" i="19"/>
  <c r="I37" i="19"/>
  <c r="F38" i="19"/>
  <c r="G38" i="19"/>
  <c r="H38" i="19"/>
  <c r="I38" i="19"/>
  <c r="F39" i="19"/>
  <c r="G39" i="19"/>
  <c r="H39" i="19"/>
  <c r="I39" i="19"/>
  <c r="F40" i="19"/>
  <c r="G40" i="19"/>
  <c r="H40" i="19"/>
  <c r="I40" i="19"/>
  <c r="F41" i="19"/>
  <c r="G41" i="19"/>
  <c r="H41" i="19"/>
  <c r="I41" i="19"/>
  <c r="F42" i="19"/>
  <c r="G42" i="19"/>
  <c r="H42" i="19"/>
  <c r="I42" i="19"/>
  <c r="F43" i="19"/>
  <c r="G43" i="19"/>
  <c r="H43" i="19"/>
  <c r="I43" i="19"/>
  <c r="F44" i="19"/>
  <c r="G44" i="19"/>
  <c r="H44" i="19"/>
  <c r="I44" i="19"/>
  <c r="F45" i="19"/>
  <c r="G45" i="19"/>
  <c r="H45" i="19"/>
  <c r="I45" i="19"/>
  <c r="F46" i="19"/>
  <c r="G46" i="19"/>
  <c r="H46" i="19"/>
  <c r="I46" i="19"/>
  <c r="F47" i="19"/>
  <c r="G47" i="19"/>
  <c r="H47" i="19"/>
  <c r="I47" i="19"/>
  <c r="F48" i="19"/>
  <c r="G48" i="19"/>
  <c r="H48" i="19"/>
  <c r="I48" i="19"/>
  <c r="F49" i="19"/>
  <c r="G49" i="19"/>
  <c r="H49" i="19"/>
  <c r="I49" i="19"/>
  <c r="F50" i="19"/>
  <c r="G50" i="19"/>
  <c r="H50" i="19"/>
  <c r="I50" i="19"/>
  <c r="F51" i="19"/>
  <c r="G51" i="19"/>
  <c r="H51" i="19"/>
  <c r="I51" i="19"/>
  <c r="F52" i="19"/>
  <c r="G52" i="19"/>
  <c r="H52" i="19"/>
  <c r="I52" i="19"/>
  <c r="H8" i="19" l="1"/>
  <c r="F8" i="33"/>
  <c r="E10" i="33"/>
  <c r="F11" i="33"/>
  <c r="G11" i="33" s="1"/>
  <c r="F15" i="33"/>
  <c r="G15" i="33" s="1"/>
  <c r="E31" i="33"/>
  <c r="F32" i="33"/>
  <c r="G32" i="33" s="1"/>
  <c r="F53" i="31"/>
  <c r="G53" i="31" s="1"/>
  <c r="D53" i="31"/>
  <c r="H53" i="31" s="1"/>
  <c r="I53" i="31" s="1"/>
  <c r="H11" i="31"/>
  <c r="I11" i="31" s="1"/>
  <c r="H32" i="31"/>
  <c r="I32" i="31" s="1"/>
  <c r="F10" i="31"/>
  <c r="G10" i="31" s="1"/>
  <c r="H10" i="31"/>
  <c r="I10" i="31" s="1"/>
  <c r="F13" i="31"/>
  <c r="G13" i="31" s="1"/>
  <c r="F31" i="31"/>
  <c r="G31" i="31" s="1"/>
  <c r="F35" i="31"/>
  <c r="G35" i="31" s="1"/>
  <c r="H53" i="32"/>
  <c r="I53" i="32" s="1"/>
  <c r="F53" i="32"/>
  <c r="G53" i="32" s="1"/>
  <c r="H11" i="32"/>
  <c r="I11" i="32" s="1"/>
  <c r="H32" i="32"/>
  <c r="I32" i="32" s="1"/>
  <c r="F10" i="32"/>
  <c r="G10" i="32" s="1"/>
  <c r="H10" i="32"/>
  <c r="I10" i="32" s="1"/>
  <c r="F13" i="32"/>
  <c r="G13" i="32" s="1"/>
  <c r="F31" i="32"/>
  <c r="G31" i="32" s="1"/>
  <c r="F35" i="32"/>
  <c r="G35" i="32" s="1"/>
  <c r="E31" i="19"/>
  <c r="E10" i="19"/>
  <c r="H35" i="19"/>
  <c r="I35" i="19" s="1"/>
  <c r="H13" i="19"/>
  <c r="I13" i="19" s="1"/>
  <c r="E53" i="33" l="1"/>
  <c r="H10" i="33"/>
  <c r="I10" i="33" s="1"/>
  <c r="F10" i="33"/>
  <c r="G10" i="33" s="1"/>
  <c r="H31" i="33"/>
  <c r="I31" i="33" s="1"/>
  <c r="F31" i="33"/>
  <c r="G31" i="33" s="1"/>
  <c r="F10" i="19"/>
  <c r="G10" i="19" s="1"/>
  <c r="H10" i="19"/>
  <c r="I10" i="19" s="1"/>
  <c r="E53" i="19"/>
  <c r="F31" i="19"/>
  <c r="G31" i="19" s="1"/>
  <c r="H31" i="19"/>
  <c r="I31" i="19" s="1"/>
  <c r="H53" i="33" l="1"/>
  <c r="I53" i="33" s="1"/>
  <c r="F53" i="33"/>
  <c r="G53" i="33" s="1"/>
  <c r="F53" i="19"/>
  <c r="G53" i="19" s="1"/>
  <c r="H53" i="19"/>
  <c r="I53" i="19" s="1"/>
  <c r="I52" i="29" l="1"/>
  <c r="H52" i="29"/>
  <c r="G52" i="29"/>
  <c r="F52" i="29"/>
  <c r="I51" i="29"/>
  <c r="H51" i="29"/>
  <c r="G51" i="29"/>
  <c r="F51" i="29"/>
  <c r="I50" i="29"/>
  <c r="H50" i="29"/>
  <c r="G50" i="29"/>
  <c r="F50" i="29"/>
  <c r="I49" i="29"/>
  <c r="H49" i="29"/>
  <c r="G49" i="29"/>
  <c r="F49" i="29"/>
  <c r="I48" i="29"/>
  <c r="H48" i="29"/>
  <c r="G48" i="29"/>
  <c r="F48" i="29"/>
  <c r="I47" i="29"/>
  <c r="H47" i="29"/>
  <c r="G47" i="29"/>
  <c r="F47" i="29"/>
  <c r="I46" i="29"/>
  <c r="H46" i="29"/>
  <c r="G46" i="29"/>
  <c r="F46" i="29"/>
  <c r="I45" i="29"/>
  <c r="H45" i="29"/>
  <c r="G45" i="29"/>
  <c r="F45" i="29"/>
  <c r="I44" i="29"/>
  <c r="H44" i="29"/>
  <c r="G44" i="29"/>
  <c r="F44" i="29"/>
  <c r="I43" i="29"/>
  <c r="H43" i="29"/>
  <c r="G43" i="29"/>
  <c r="F43" i="29"/>
  <c r="I42" i="29"/>
  <c r="H42" i="29"/>
  <c r="G42" i="29"/>
  <c r="F42" i="29"/>
  <c r="I41" i="29"/>
  <c r="H41" i="29"/>
  <c r="G41" i="29"/>
  <c r="F41" i="29"/>
  <c r="I40" i="29"/>
  <c r="H40" i="29"/>
  <c r="G40" i="29"/>
  <c r="F40" i="29"/>
  <c r="I39" i="29"/>
  <c r="H39" i="29"/>
  <c r="G39" i="29"/>
  <c r="F39" i="29"/>
  <c r="I38" i="29"/>
  <c r="H38" i="29"/>
  <c r="G38" i="29"/>
  <c r="F38" i="29"/>
  <c r="I37" i="29"/>
  <c r="H37" i="29"/>
  <c r="G37" i="29"/>
  <c r="F37" i="29"/>
  <c r="I36" i="29"/>
  <c r="H36" i="29"/>
  <c r="G36" i="29"/>
  <c r="F36" i="29"/>
  <c r="E35" i="29"/>
  <c r="H35" i="29" s="1"/>
  <c r="I35" i="29" s="1"/>
  <c r="D35" i="29"/>
  <c r="C35" i="29"/>
  <c r="H34" i="29"/>
  <c r="I34" i="29" s="1"/>
  <c r="F34" i="29"/>
  <c r="G34" i="29" s="1"/>
  <c r="H33" i="29"/>
  <c r="I33" i="29" s="1"/>
  <c r="F33" i="29"/>
  <c r="G33" i="29" s="1"/>
  <c r="F32" i="29"/>
  <c r="G32" i="29" s="1"/>
  <c r="E32" i="29"/>
  <c r="D32" i="29"/>
  <c r="D31" i="29" s="1"/>
  <c r="C32" i="29"/>
  <c r="E31" i="29"/>
  <c r="H31" i="29" s="1"/>
  <c r="I31" i="29" s="1"/>
  <c r="C31" i="29"/>
  <c r="H30" i="29"/>
  <c r="I30" i="29" s="1"/>
  <c r="F30" i="29"/>
  <c r="G30" i="29" s="1"/>
  <c r="H29" i="29"/>
  <c r="I29" i="29" s="1"/>
  <c r="F29" i="29"/>
  <c r="G29" i="29" s="1"/>
  <c r="H28" i="29"/>
  <c r="I28" i="29" s="1"/>
  <c r="F28" i="29"/>
  <c r="G28" i="29" s="1"/>
  <c r="H27" i="29"/>
  <c r="I27" i="29" s="1"/>
  <c r="F27" i="29"/>
  <c r="G27" i="29" s="1"/>
  <c r="H26" i="29"/>
  <c r="I26" i="29" s="1"/>
  <c r="F26" i="29"/>
  <c r="G26" i="29" s="1"/>
  <c r="H25" i="29"/>
  <c r="I25" i="29" s="1"/>
  <c r="F25" i="29"/>
  <c r="G25" i="29" s="1"/>
  <c r="H24" i="29"/>
  <c r="I24" i="29" s="1"/>
  <c r="F24" i="29"/>
  <c r="G24" i="29" s="1"/>
  <c r="H23" i="29"/>
  <c r="I23" i="29" s="1"/>
  <c r="F23" i="29"/>
  <c r="G23" i="29" s="1"/>
  <c r="H22" i="29"/>
  <c r="I22" i="29" s="1"/>
  <c r="F22" i="29"/>
  <c r="G22" i="29" s="1"/>
  <c r="H21" i="29"/>
  <c r="I21" i="29" s="1"/>
  <c r="F21" i="29"/>
  <c r="G21" i="29" s="1"/>
  <c r="H20" i="29"/>
  <c r="I20" i="29" s="1"/>
  <c r="F20" i="29"/>
  <c r="G20" i="29" s="1"/>
  <c r="H19" i="29"/>
  <c r="I19" i="29" s="1"/>
  <c r="F19" i="29"/>
  <c r="G19" i="29" s="1"/>
  <c r="H18" i="29"/>
  <c r="I18" i="29" s="1"/>
  <c r="F18" i="29"/>
  <c r="G18" i="29" s="1"/>
  <c r="H17" i="29"/>
  <c r="I17" i="29" s="1"/>
  <c r="F17" i="29"/>
  <c r="G17" i="29" s="1"/>
  <c r="H16" i="29"/>
  <c r="I16" i="29" s="1"/>
  <c r="F16" i="29"/>
  <c r="G16" i="29" s="1"/>
  <c r="F15" i="29"/>
  <c r="G15" i="29" s="1"/>
  <c r="E15" i="29"/>
  <c r="D15" i="29"/>
  <c r="H15" i="29" s="1"/>
  <c r="I15" i="29" s="1"/>
  <c r="C15" i="29"/>
  <c r="I14" i="29"/>
  <c r="H14" i="29"/>
  <c r="G14" i="29"/>
  <c r="F14" i="29"/>
  <c r="E13" i="29"/>
  <c r="H13" i="29" s="1"/>
  <c r="I13" i="29" s="1"/>
  <c r="D13" i="29"/>
  <c r="C13" i="29"/>
  <c r="H12" i="29"/>
  <c r="I12" i="29" s="1"/>
  <c r="F12" i="29"/>
  <c r="G12" i="29" s="1"/>
  <c r="F11" i="29"/>
  <c r="G11" i="29" s="1"/>
  <c r="E11" i="29"/>
  <c r="D11" i="29"/>
  <c r="D10" i="29" s="1"/>
  <c r="C11" i="29"/>
  <c r="E10" i="29"/>
  <c r="E53" i="29" s="1"/>
  <c r="C10" i="29"/>
  <c r="C53" i="29" s="1"/>
  <c r="E9" i="29"/>
  <c r="H8" i="29" s="1"/>
  <c r="F8" i="29"/>
  <c r="I52" i="28"/>
  <c r="H52" i="28"/>
  <c r="G52" i="28"/>
  <c r="F52" i="28"/>
  <c r="I51" i="28"/>
  <c r="H51" i="28"/>
  <c r="G51" i="28"/>
  <c r="F51" i="28"/>
  <c r="I50" i="28"/>
  <c r="H50" i="28"/>
  <c r="G50" i="28"/>
  <c r="F50" i="28"/>
  <c r="I49" i="28"/>
  <c r="H49" i="28"/>
  <c r="G49" i="28"/>
  <c r="F49" i="28"/>
  <c r="I48" i="28"/>
  <c r="H48" i="28"/>
  <c r="G48" i="28"/>
  <c r="F48" i="28"/>
  <c r="I47" i="28"/>
  <c r="H47" i="28"/>
  <c r="G47" i="28"/>
  <c r="F47" i="28"/>
  <c r="I46" i="28"/>
  <c r="H46" i="28"/>
  <c r="G46" i="28"/>
  <c r="F46" i="28"/>
  <c r="I45" i="28"/>
  <c r="H45" i="28"/>
  <c r="G45" i="28"/>
  <c r="F45" i="28"/>
  <c r="I44" i="28"/>
  <c r="H44" i="28"/>
  <c r="G44" i="28"/>
  <c r="F44" i="28"/>
  <c r="I43" i="28"/>
  <c r="H43" i="28"/>
  <c r="G43" i="28"/>
  <c r="F43" i="28"/>
  <c r="I42" i="28"/>
  <c r="H42" i="28"/>
  <c r="G42" i="28"/>
  <c r="F42" i="28"/>
  <c r="I41" i="28"/>
  <c r="H41" i="28"/>
  <c r="G41" i="28"/>
  <c r="F41" i="28"/>
  <c r="I40" i="28"/>
  <c r="H40" i="28"/>
  <c r="G40" i="28"/>
  <c r="F40" i="28"/>
  <c r="I39" i="28"/>
  <c r="H39" i="28"/>
  <c r="G39" i="28"/>
  <c r="F39" i="28"/>
  <c r="I38" i="28"/>
  <c r="H38" i="28"/>
  <c r="G38" i="28"/>
  <c r="F38" i="28"/>
  <c r="I37" i="28"/>
  <c r="H37" i="28"/>
  <c r="G37" i="28"/>
  <c r="F37" i="28"/>
  <c r="I36" i="28"/>
  <c r="H36" i="28"/>
  <c r="G36" i="28"/>
  <c r="F36" i="28"/>
  <c r="E35" i="28"/>
  <c r="H35" i="28" s="1"/>
  <c r="I35" i="28" s="1"/>
  <c r="D35" i="28"/>
  <c r="C35" i="28"/>
  <c r="H34" i="28"/>
  <c r="I34" i="28" s="1"/>
  <c r="F34" i="28"/>
  <c r="G34" i="28" s="1"/>
  <c r="H33" i="28"/>
  <c r="I33" i="28" s="1"/>
  <c r="F33" i="28"/>
  <c r="G33" i="28" s="1"/>
  <c r="F32" i="28"/>
  <c r="G32" i="28" s="1"/>
  <c r="E32" i="28"/>
  <c r="D32" i="28"/>
  <c r="D31" i="28" s="1"/>
  <c r="C32" i="28"/>
  <c r="E31" i="28"/>
  <c r="H31" i="28" s="1"/>
  <c r="I31" i="28" s="1"/>
  <c r="C31" i="28"/>
  <c r="H30" i="28"/>
  <c r="I30" i="28" s="1"/>
  <c r="F30" i="28"/>
  <c r="G30" i="28" s="1"/>
  <c r="H29" i="28"/>
  <c r="I29" i="28" s="1"/>
  <c r="F29" i="28"/>
  <c r="G29" i="28" s="1"/>
  <c r="H28" i="28"/>
  <c r="I28" i="28" s="1"/>
  <c r="F28" i="28"/>
  <c r="G28" i="28" s="1"/>
  <c r="H27" i="28"/>
  <c r="I27" i="28" s="1"/>
  <c r="F27" i="28"/>
  <c r="G27" i="28" s="1"/>
  <c r="H26" i="28"/>
  <c r="I26" i="28" s="1"/>
  <c r="F26" i="28"/>
  <c r="G26" i="28" s="1"/>
  <c r="H25" i="28"/>
  <c r="I25" i="28" s="1"/>
  <c r="F25" i="28"/>
  <c r="G25" i="28" s="1"/>
  <c r="H24" i="28"/>
  <c r="I24" i="28" s="1"/>
  <c r="F24" i="28"/>
  <c r="G24" i="28" s="1"/>
  <c r="H23" i="28"/>
  <c r="I23" i="28" s="1"/>
  <c r="F23" i="28"/>
  <c r="G23" i="28" s="1"/>
  <c r="H22" i="28"/>
  <c r="I22" i="28" s="1"/>
  <c r="F22" i="28"/>
  <c r="G22" i="28" s="1"/>
  <c r="H21" i="28"/>
  <c r="I21" i="28" s="1"/>
  <c r="F21" i="28"/>
  <c r="G21" i="28" s="1"/>
  <c r="H20" i="28"/>
  <c r="I20" i="28" s="1"/>
  <c r="F20" i="28"/>
  <c r="G20" i="28" s="1"/>
  <c r="H19" i="28"/>
  <c r="I19" i="28" s="1"/>
  <c r="F19" i="28"/>
  <c r="G19" i="28" s="1"/>
  <c r="H18" i="28"/>
  <c r="I18" i="28" s="1"/>
  <c r="F18" i="28"/>
  <c r="G18" i="28" s="1"/>
  <c r="H17" i="28"/>
  <c r="I17" i="28" s="1"/>
  <c r="F17" i="28"/>
  <c r="G17" i="28" s="1"/>
  <c r="H16" i="28"/>
  <c r="I16" i="28" s="1"/>
  <c r="F16" i="28"/>
  <c r="G16" i="28" s="1"/>
  <c r="F15" i="28"/>
  <c r="G15" i="28" s="1"/>
  <c r="E15" i="28"/>
  <c r="D15" i="28"/>
  <c r="H15" i="28" s="1"/>
  <c r="I15" i="28" s="1"/>
  <c r="C15" i="28"/>
  <c r="I14" i="28"/>
  <c r="H14" i="28"/>
  <c r="G14" i="28"/>
  <c r="F14" i="28"/>
  <c r="E13" i="28"/>
  <c r="H13" i="28" s="1"/>
  <c r="I13" i="28" s="1"/>
  <c r="D13" i="28"/>
  <c r="C13" i="28"/>
  <c r="H12" i="28"/>
  <c r="I12" i="28" s="1"/>
  <c r="F12" i="28"/>
  <c r="G12" i="28" s="1"/>
  <c r="F11" i="28"/>
  <c r="G11" i="28" s="1"/>
  <c r="E11" i="28"/>
  <c r="D11" i="28"/>
  <c r="D10" i="28" s="1"/>
  <c r="C11" i="28"/>
  <c r="E10" i="28"/>
  <c r="E53" i="28" s="1"/>
  <c r="C10" i="28"/>
  <c r="C53" i="28" s="1"/>
  <c r="E9" i="28"/>
  <c r="H8" i="28" s="1"/>
  <c r="F8" i="28"/>
  <c r="I52" i="27"/>
  <c r="H52" i="27"/>
  <c r="G52" i="27"/>
  <c r="F52" i="27"/>
  <c r="I51" i="27"/>
  <c r="H51" i="27"/>
  <c r="G51" i="27"/>
  <c r="F51" i="27"/>
  <c r="I50" i="27"/>
  <c r="H50" i="27"/>
  <c r="G50" i="27"/>
  <c r="F50" i="27"/>
  <c r="I49" i="27"/>
  <c r="H49" i="27"/>
  <c r="G49" i="27"/>
  <c r="F49" i="27"/>
  <c r="I48" i="27"/>
  <c r="H48" i="27"/>
  <c r="G48" i="27"/>
  <c r="F48" i="27"/>
  <c r="I47" i="27"/>
  <c r="H47" i="27"/>
  <c r="G47" i="27"/>
  <c r="F47" i="27"/>
  <c r="I46" i="27"/>
  <c r="H46" i="27"/>
  <c r="G46" i="27"/>
  <c r="F46" i="27"/>
  <c r="I45" i="27"/>
  <c r="H45" i="27"/>
  <c r="G45" i="27"/>
  <c r="F45" i="27"/>
  <c r="I44" i="27"/>
  <c r="H44" i="27"/>
  <c r="G44" i="27"/>
  <c r="F44" i="27"/>
  <c r="I43" i="27"/>
  <c r="H43" i="27"/>
  <c r="G43" i="27"/>
  <c r="F43" i="27"/>
  <c r="I42" i="27"/>
  <c r="H42" i="27"/>
  <c r="G42" i="27"/>
  <c r="F42" i="27"/>
  <c r="I41" i="27"/>
  <c r="H41" i="27"/>
  <c r="G41" i="27"/>
  <c r="F41" i="27"/>
  <c r="I40" i="27"/>
  <c r="H40" i="27"/>
  <c r="G40" i="27"/>
  <c r="F40" i="27"/>
  <c r="I39" i="27"/>
  <c r="H39" i="27"/>
  <c r="G39" i="27"/>
  <c r="F39" i="27"/>
  <c r="I38" i="27"/>
  <c r="H38" i="27"/>
  <c r="G38" i="27"/>
  <c r="F38" i="27"/>
  <c r="I37" i="27"/>
  <c r="H37" i="27"/>
  <c r="G37" i="27"/>
  <c r="F37" i="27"/>
  <c r="I36" i="27"/>
  <c r="H36" i="27"/>
  <c r="G36" i="27"/>
  <c r="F36" i="27"/>
  <c r="E35" i="27"/>
  <c r="H35" i="27" s="1"/>
  <c r="I35" i="27" s="1"/>
  <c r="D35" i="27"/>
  <c r="C35" i="27"/>
  <c r="H34" i="27"/>
  <c r="I34" i="27" s="1"/>
  <c r="F34" i="27"/>
  <c r="G34" i="27" s="1"/>
  <c r="H33" i="27"/>
  <c r="I33" i="27" s="1"/>
  <c r="F33" i="27"/>
  <c r="G33" i="27" s="1"/>
  <c r="F32" i="27"/>
  <c r="G32" i="27" s="1"/>
  <c r="E32" i="27"/>
  <c r="D32" i="27"/>
  <c r="D31" i="27" s="1"/>
  <c r="C32" i="27"/>
  <c r="E31" i="27"/>
  <c r="H31" i="27" s="1"/>
  <c r="I31" i="27" s="1"/>
  <c r="C31" i="27"/>
  <c r="H30" i="27"/>
  <c r="I30" i="27" s="1"/>
  <c r="F30" i="27"/>
  <c r="G30" i="27" s="1"/>
  <c r="H29" i="27"/>
  <c r="I29" i="27" s="1"/>
  <c r="F29" i="27"/>
  <c r="G29" i="27" s="1"/>
  <c r="H28" i="27"/>
  <c r="I28" i="27" s="1"/>
  <c r="F28" i="27"/>
  <c r="G28" i="27" s="1"/>
  <c r="H27" i="27"/>
  <c r="I27" i="27" s="1"/>
  <c r="F27" i="27"/>
  <c r="G27" i="27" s="1"/>
  <c r="H26" i="27"/>
  <c r="I26" i="27" s="1"/>
  <c r="F26" i="27"/>
  <c r="G26" i="27" s="1"/>
  <c r="H25" i="27"/>
  <c r="I25" i="27" s="1"/>
  <c r="F25" i="27"/>
  <c r="G25" i="27" s="1"/>
  <c r="H24" i="27"/>
  <c r="I24" i="27" s="1"/>
  <c r="F24" i="27"/>
  <c r="G24" i="27" s="1"/>
  <c r="H23" i="27"/>
  <c r="I23" i="27" s="1"/>
  <c r="F23" i="27"/>
  <c r="G23" i="27" s="1"/>
  <c r="H22" i="27"/>
  <c r="I22" i="27" s="1"/>
  <c r="F22" i="27"/>
  <c r="G22" i="27" s="1"/>
  <c r="H21" i="27"/>
  <c r="I21" i="27" s="1"/>
  <c r="F21" i="27"/>
  <c r="G21" i="27" s="1"/>
  <c r="H20" i="27"/>
  <c r="I20" i="27" s="1"/>
  <c r="F20" i="27"/>
  <c r="G20" i="27" s="1"/>
  <c r="H19" i="27"/>
  <c r="I19" i="27" s="1"/>
  <c r="F19" i="27"/>
  <c r="G19" i="27" s="1"/>
  <c r="H18" i="27"/>
  <c r="I18" i="27" s="1"/>
  <c r="F18" i="27"/>
  <c r="G18" i="27" s="1"/>
  <c r="H17" i="27"/>
  <c r="I17" i="27" s="1"/>
  <c r="F17" i="27"/>
  <c r="G17" i="27" s="1"/>
  <c r="H16" i="27"/>
  <c r="I16" i="27" s="1"/>
  <c r="F16" i="27"/>
  <c r="G16" i="27" s="1"/>
  <c r="F15" i="27"/>
  <c r="G15" i="27" s="1"/>
  <c r="E15" i="27"/>
  <c r="D15" i="27"/>
  <c r="H15" i="27" s="1"/>
  <c r="I15" i="27" s="1"/>
  <c r="C15" i="27"/>
  <c r="I14" i="27"/>
  <c r="H14" i="27"/>
  <c r="G14" i="27"/>
  <c r="F14" i="27"/>
  <c r="E13" i="27"/>
  <c r="H13" i="27" s="1"/>
  <c r="I13" i="27" s="1"/>
  <c r="D13" i="27"/>
  <c r="C13" i="27"/>
  <c r="H12" i="27"/>
  <c r="I12" i="27" s="1"/>
  <c r="F12" i="27"/>
  <c r="G12" i="27" s="1"/>
  <c r="F11" i="27"/>
  <c r="G11" i="27" s="1"/>
  <c r="E11" i="27"/>
  <c r="D11" i="27"/>
  <c r="D10" i="27" s="1"/>
  <c r="C11" i="27"/>
  <c r="E10" i="27"/>
  <c r="E53" i="27" s="1"/>
  <c r="C10" i="27"/>
  <c r="C53" i="27" s="1"/>
  <c r="E9" i="27"/>
  <c r="H8" i="27"/>
  <c r="F8" i="27"/>
  <c r="I52" i="26"/>
  <c r="H52" i="26"/>
  <c r="G52" i="26"/>
  <c r="F52" i="26"/>
  <c r="I51" i="26"/>
  <c r="H51" i="26"/>
  <c r="G51" i="26"/>
  <c r="F51" i="26"/>
  <c r="I50" i="26"/>
  <c r="H50" i="26"/>
  <c r="G50" i="26"/>
  <c r="F50" i="26"/>
  <c r="I49" i="26"/>
  <c r="H49" i="26"/>
  <c r="G49" i="26"/>
  <c r="F49" i="26"/>
  <c r="I48" i="26"/>
  <c r="H48" i="26"/>
  <c r="G48" i="26"/>
  <c r="F48" i="26"/>
  <c r="I47" i="26"/>
  <c r="H47" i="26"/>
  <c r="G47" i="26"/>
  <c r="F47" i="26"/>
  <c r="I46" i="26"/>
  <c r="H46" i="26"/>
  <c r="G46" i="26"/>
  <c r="F46" i="26"/>
  <c r="I45" i="26"/>
  <c r="H45" i="26"/>
  <c r="G45" i="26"/>
  <c r="F45" i="26"/>
  <c r="I44" i="26"/>
  <c r="H44" i="26"/>
  <c r="G44" i="26"/>
  <c r="F44" i="26"/>
  <c r="I43" i="26"/>
  <c r="H43" i="26"/>
  <c r="G43" i="26"/>
  <c r="F43" i="26"/>
  <c r="I42" i="26"/>
  <c r="H42" i="26"/>
  <c r="G42" i="26"/>
  <c r="F42" i="26"/>
  <c r="I41" i="26"/>
  <c r="H41" i="26"/>
  <c r="G41" i="26"/>
  <c r="F41" i="26"/>
  <c r="I40" i="26"/>
  <c r="H40" i="26"/>
  <c r="G40" i="26"/>
  <c r="F40" i="26"/>
  <c r="I39" i="26"/>
  <c r="H39" i="26"/>
  <c r="G39" i="26"/>
  <c r="F39" i="26"/>
  <c r="I38" i="26"/>
  <c r="H38" i="26"/>
  <c r="G38" i="26"/>
  <c r="F38" i="26"/>
  <c r="I37" i="26"/>
  <c r="H37" i="26"/>
  <c r="G37" i="26"/>
  <c r="F37" i="26"/>
  <c r="I36" i="26"/>
  <c r="H36" i="26"/>
  <c r="G36" i="26"/>
  <c r="F36" i="26"/>
  <c r="E35" i="26"/>
  <c r="H35" i="26" s="1"/>
  <c r="I35" i="26" s="1"/>
  <c r="D35" i="26"/>
  <c r="C35" i="26"/>
  <c r="H34" i="26"/>
  <c r="I34" i="26" s="1"/>
  <c r="F34" i="26"/>
  <c r="G34" i="26" s="1"/>
  <c r="H33" i="26"/>
  <c r="I33" i="26" s="1"/>
  <c r="F33" i="26"/>
  <c r="G33" i="26" s="1"/>
  <c r="F32" i="26"/>
  <c r="G32" i="26" s="1"/>
  <c r="E32" i="26"/>
  <c r="D32" i="26"/>
  <c r="D31" i="26" s="1"/>
  <c r="C32" i="26"/>
  <c r="E31" i="26"/>
  <c r="H31" i="26" s="1"/>
  <c r="I31" i="26" s="1"/>
  <c r="C31" i="26"/>
  <c r="H30" i="26"/>
  <c r="I30" i="26" s="1"/>
  <c r="F30" i="26"/>
  <c r="G30" i="26" s="1"/>
  <c r="H29" i="26"/>
  <c r="I29" i="26" s="1"/>
  <c r="F29" i="26"/>
  <c r="G29" i="26" s="1"/>
  <c r="H28" i="26"/>
  <c r="I28" i="26" s="1"/>
  <c r="F28" i="26"/>
  <c r="G28" i="26" s="1"/>
  <c r="H27" i="26"/>
  <c r="I27" i="26" s="1"/>
  <c r="F27" i="26"/>
  <c r="G27" i="26" s="1"/>
  <c r="H26" i="26"/>
  <c r="I26" i="26" s="1"/>
  <c r="F26" i="26"/>
  <c r="G26" i="26" s="1"/>
  <c r="H25" i="26"/>
  <c r="I25" i="26" s="1"/>
  <c r="F25" i="26"/>
  <c r="G25" i="26" s="1"/>
  <c r="H24" i="26"/>
  <c r="I24" i="26" s="1"/>
  <c r="F24" i="26"/>
  <c r="G24" i="26" s="1"/>
  <c r="H23" i="26"/>
  <c r="I23" i="26" s="1"/>
  <c r="F23" i="26"/>
  <c r="G23" i="26" s="1"/>
  <c r="H22" i="26"/>
  <c r="I22" i="26" s="1"/>
  <c r="F22" i="26"/>
  <c r="G22" i="26" s="1"/>
  <c r="H21" i="26"/>
  <c r="I21" i="26" s="1"/>
  <c r="F21" i="26"/>
  <c r="G21" i="26" s="1"/>
  <c r="H20" i="26"/>
  <c r="I20" i="26" s="1"/>
  <c r="F20" i="26"/>
  <c r="G20" i="26" s="1"/>
  <c r="H19" i="26"/>
  <c r="I19" i="26" s="1"/>
  <c r="F19" i="26"/>
  <c r="G19" i="26" s="1"/>
  <c r="H18" i="26"/>
  <c r="I18" i="26" s="1"/>
  <c r="F18" i="26"/>
  <c r="G18" i="26" s="1"/>
  <c r="H17" i="26"/>
  <c r="I17" i="26" s="1"/>
  <c r="F17" i="26"/>
  <c r="G17" i="26" s="1"/>
  <c r="H16" i="26"/>
  <c r="I16" i="26" s="1"/>
  <c r="F16" i="26"/>
  <c r="G16" i="26" s="1"/>
  <c r="F15" i="26"/>
  <c r="G15" i="26" s="1"/>
  <c r="E15" i="26"/>
  <c r="D15" i="26"/>
  <c r="H15" i="26" s="1"/>
  <c r="I15" i="26" s="1"/>
  <c r="C15" i="26"/>
  <c r="I14" i="26"/>
  <c r="H14" i="26"/>
  <c r="G14" i="26"/>
  <c r="F14" i="26"/>
  <c r="E13" i="26"/>
  <c r="H13" i="26" s="1"/>
  <c r="I13" i="26" s="1"/>
  <c r="D13" i="26"/>
  <c r="C13" i="26"/>
  <c r="H12" i="26"/>
  <c r="I12" i="26" s="1"/>
  <c r="F12" i="26"/>
  <c r="G12" i="26" s="1"/>
  <c r="F11" i="26"/>
  <c r="G11" i="26" s="1"/>
  <c r="E11" i="26"/>
  <c r="D11" i="26"/>
  <c r="D10" i="26" s="1"/>
  <c r="C11" i="26"/>
  <c r="E10" i="26"/>
  <c r="E53" i="26" s="1"/>
  <c r="C10" i="26"/>
  <c r="C53" i="26" s="1"/>
  <c r="E9" i="26"/>
  <c r="H8" i="26" s="1"/>
  <c r="F8" i="26"/>
  <c r="H52" i="25"/>
  <c r="I52" i="25" s="1"/>
  <c r="F52" i="25"/>
  <c r="G52" i="25" s="1"/>
  <c r="H51" i="25"/>
  <c r="I51" i="25" s="1"/>
  <c r="F51" i="25"/>
  <c r="G51" i="25" s="1"/>
  <c r="H50" i="25"/>
  <c r="I50" i="25" s="1"/>
  <c r="F50" i="25"/>
  <c r="G50" i="25" s="1"/>
  <c r="H49" i="25"/>
  <c r="I49" i="25" s="1"/>
  <c r="F49" i="25"/>
  <c r="G49" i="25" s="1"/>
  <c r="H48" i="25"/>
  <c r="I48" i="25" s="1"/>
  <c r="F48" i="25"/>
  <c r="G48" i="25" s="1"/>
  <c r="H47" i="25"/>
  <c r="I47" i="25" s="1"/>
  <c r="F47" i="25"/>
  <c r="G47" i="25" s="1"/>
  <c r="H46" i="25"/>
  <c r="I46" i="25" s="1"/>
  <c r="F46" i="25"/>
  <c r="G46" i="25" s="1"/>
  <c r="H45" i="25"/>
  <c r="I45" i="25" s="1"/>
  <c r="F45" i="25"/>
  <c r="G45" i="25" s="1"/>
  <c r="H44" i="25"/>
  <c r="I44" i="25" s="1"/>
  <c r="F44" i="25"/>
  <c r="G44" i="25" s="1"/>
  <c r="H43" i="25"/>
  <c r="I43" i="25" s="1"/>
  <c r="F43" i="25"/>
  <c r="G43" i="25" s="1"/>
  <c r="H42" i="25"/>
  <c r="I42" i="25" s="1"/>
  <c r="F42" i="25"/>
  <c r="G42" i="25" s="1"/>
  <c r="H41" i="25"/>
  <c r="I41" i="25" s="1"/>
  <c r="F41" i="25"/>
  <c r="G41" i="25" s="1"/>
  <c r="H40" i="25"/>
  <c r="I40" i="25" s="1"/>
  <c r="F40" i="25"/>
  <c r="G40" i="25" s="1"/>
  <c r="H39" i="25"/>
  <c r="I39" i="25" s="1"/>
  <c r="F39" i="25"/>
  <c r="G39" i="25" s="1"/>
  <c r="H38" i="25"/>
  <c r="I38" i="25" s="1"/>
  <c r="F38" i="25"/>
  <c r="G38" i="25" s="1"/>
  <c r="H37" i="25"/>
  <c r="I37" i="25" s="1"/>
  <c r="F37" i="25"/>
  <c r="G37" i="25" s="1"/>
  <c r="H36" i="25"/>
  <c r="I36" i="25" s="1"/>
  <c r="F36" i="25"/>
  <c r="G36" i="25" s="1"/>
  <c r="F35" i="25"/>
  <c r="G35" i="25" s="1"/>
  <c r="E35" i="25"/>
  <c r="D35" i="25"/>
  <c r="H35" i="25" s="1"/>
  <c r="I35" i="25" s="1"/>
  <c r="C35" i="25"/>
  <c r="I34" i="25"/>
  <c r="H34" i="25"/>
  <c r="G34" i="25"/>
  <c r="F34" i="25"/>
  <c r="I33" i="25"/>
  <c r="H33" i="25"/>
  <c r="G33" i="25"/>
  <c r="F33" i="25"/>
  <c r="E32" i="25"/>
  <c r="H32" i="25" s="1"/>
  <c r="I32" i="25" s="1"/>
  <c r="D32" i="25"/>
  <c r="C32" i="25"/>
  <c r="C31" i="25" s="1"/>
  <c r="D31" i="25"/>
  <c r="I30" i="25"/>
  <c r="H30" i="25"/>
  <c r="G30" i="25"/>
  <c r="F30" i="25"/>
  <c r="I29" i="25"/>
  <c r="H29" i="25"/>
  <c r="G29" i="25"/>
  <c r="F29" i="25"/>
  <c r="I28" i="25"/>
  <c r="H28" i="25"/>
  <c r="G28" i="25"/>
  <c r="F28" i="25"/>
  <c r="I27" i="25"/>
  <c r="H27" i="25"/>
  <c r="G27" i="25"/>
  <c r="F27" i="25"/>
  <c r="I26" i="25"/>
  <c r="H26" i="25"/>
  <c r="G26" i="25"/>
  <c r="F26" i="25"/>
  <c r="I25" i="25"/>
  <c r="H25" i="25"/>
  <c r="G25" i="25"/>
  <c r="F25" i="25"/>
  <c r="I24" i="25"/>
  <c r="H24" i="25"/>
  <c r="G24" i="25"/>
  <c r="F24" i="25"/>
  <c r="I23" i="25"/>
  <c r="H23" i="25"/>
  <c r="G23" i="25"/>
  <c r="F23" i="25"/>
  <c r="I22" i="25"/>
  <c r="H22" i="25"/>
  <c r="G22" i="25"/>
  <c r="F22" i="25"/>
  <c r="I21" i="25"/>
  <c r="H21" i="25"/>
  <c r="G21" i="25"/>
  <c r="F21" i="25"/>
  <c r="I20" i="25"/>
  <c r="H20" i="25"/>
  <c r="G20" i="25"/>
  <c r="F20" i="25"/>
  <c r="I19" i="25"/>
  <c r="H19" i="25"/>
  <c r="G19" i="25"/>
  <c r="F19" i="25"/>
  <c r="I18" i="25"/>
  <c r="H18" i="25"/>
  <c r="G18" i="25"/>
  <c r="F18" i="25"/>
  <c r="I17" i="25"/>
  <c r="H17" i="25"/>
  <c r="G17" i="25"/>
  <c r="F17" i="25"/>
  <c r="I16" i="25"/>
  <c r="H16" i="25"/>
  <c r="G16" i="25"/>
  <c r="F16" i="25"/>
  <c r="E15" i="25"/>
  <c r="H15" i="25" s="1"/>
  <c r="I15" i="25" s="1"/>
  <c r="D15" i="25"/>
  <c r="C15" i="25"/>
  <c r="H14" i="25"/>
  <c r="I14" i="25" s="1"/>
  <c r="F14" i="25"/>
  <c r="G14" i="25" s="1"/>
  <c r="F13" i="25"/>
  <c r="G13" i="25" s="1"/>
  <c r="E13" i="25"/>
  <c r="D13" i="25"/>
  <c r="H13" i="25" s="1"/>
  <c r="I13" i="25" s="1"/>
  <c r="C13" i="25"/>
  <c r="I12" i="25"/>
  <c r="H12" i="25"/>
  <c r="G12" i="25"/>
  <c r="F12" i="25"/>
  <c r="E11" i="25"/>
  <c r="H11" i="25" s="1"/>
  <c r="I11" i="25" s="1"/>
  <c r="D11" i="25"/>
  <c r="C11" i="25"/>
  <c r="C10" i="25" s="1"/>
  <c r="C53" i="25" s="1"/>
  <c r="D10" i="25"/>
  <c r="D53" i="25" s="1"/>
  <c r="E9" i="25"/>
  <c r="H8" i="25" s="1"/>
  <c r="I52" i="24"/>
  <c r="H52" i="24"/>
  <c r="G52" i="24"/>
  <c r="F52" i="24"/>
  <c r="I51" i="24"/>
  <c r="H51" i="24"/>
  <c r="G51" i="24"/>
  <c r="F51" i="24"/>
  <c r="I50" i="24"/>
  <c r="H50" i="24"/>
  <c r="G50" i="24"/>
  <c r="F50" i="24"/>
  <c r="I49" i="24"/>
  <c r="H49" i="24"/>
  <c r="G49" i="24"/>
  <c r="F49" i="24"/>
  <c r="I48" i="24"/>
  <c r="H48" i="24"/>
  <c r="G48" i="24"/>
  <c r="F48" i="24"/>
  <c r="I47" i="24"/>
  <c r="H47" i="24"/>
  <c r="G47" i="24"/>
  <c r="F47" i="24"/>
  <c r="I46" i="24"/>
  <c r="H46" i="24"/>
  <c r="G46" i="24"/>
  <c r="F46" i="24"/>
  <c r="I45" i="24"/>
  <c r="H45" i="24"/>
  <c r="G45" i="24"/>
  <c r="F45" i="24"/>
  <c r="I44" i="24"/>
  <c r="H44" i="24"/>
  <c r="G44" i="24"/>
  <c r="F44" i="24"/>
  <c r="I43" i="24"/>
  <c r="H43" i="24"/>
  <c r="G43" i="24"/>
  <c r="F43" i="24"/>
  <c r="I42" i="24"/>
  <c r="H42" i="24"/>
  <c r="G42" i="24"/>
  <c r="F42" i="24"/>
  <c r="I41" i="24"/>
  <c r="H41" i="24"/>
  <c r="G41" i="24"/>
  <c r="F41" i="24"/>
  <c r="I40" i="24"/>
  <c r="H40" i="24"/>
  <c r="G40" i="24"/>
  <c r="F40" i="24"/>
  <c r="I39" i="24"/>
  <c r="H39" i="24"/>
  <c r="G39" i="24"/>
  <c r="F39" i="24"/>
  <c r="I38" i="24"/>
  <c r="H38" i="24"/>
  <c r="G38" i="24"/>
  <c r="F38" i="24"/>
  <c r="I37" i="24"/>
  <c r="H37" i="24"/>
  <c r="G37" i="24"/>
  <c r="F37" i="24"/>
  <c r="I36" i="24"/>
  <c r="H36" i="24"/>
  <c r="G36" i="24"/>
  <c r="F36" i="24"/>
  <c r="E35" i="24"/>
  <c r="H35" i="24" s="1"/>
  <c r="I35" i="24" s="1"/>
  <c r="D35" i="24"/>
  <c r="C35" i="24"/>
  <c r="H34" i="24"/>
  <c r="I34" i="24" s="1"/>
  <c r="F34" i="24"/>
  <c r="G34" i="24" s="1"/>
  <c r="H33" i="24"/>
  <c r="I33" i="24" s="1"/>
  <c r="F33" i="24"/>
  <c r="G33" i="24" s="1"/>
  <c r="F32" i="24"/>
  <c r="G32" i="24" s="1"/>
  <c r="E32" i="24"/>
  <c r="D32" i="24"/>
  <c r="D31" i="24" s="1"/>
  <c r="C32" i="24"/>
  <c r="E31" i="24"/>
  <c r="H31" i="24" s="1"/>
  <c r="I31" i="24" s="1"/>
  <c r="C31" i="24"/>
  <c r="H30" i="24"/>
  <c r="I30" i="24" s="1"/>
  <c r="F30" i="24"/>
  <c r="G30" i="24" s="1"/>
  <c r="H29" i="24"/>
  <c r="I29" i="24" s="1"/>
  <c r="F29" i="24"/>
  <c r="G29" i="24" s="1"/>
  <c r="H28" i="24"/>
  <c r="I28" i="24" s="1"/>
  <c r="F28" i="24"/>
  <c r="G28" i="24" s="1"/>
  <c r="H27" i="24"/>
  <c r="I27" i="24" s="1"/>
  <c r="F27" i="24"/>
  <c r="G27" i="24" s="1"/>
  <c r="H26" i="24"/>
  <c r="I26" i="24" s="1"/>
  <c r="F26" i="24"/>
  <c r="G26" i="24" s="1"/>
  <c r="H25" i="24"/>
  <c r="I25" i="24" s="1"/>
  <c r="F25" i="24"/>
  <c r="G25" i="24" s="1"/>
  <c r="H24" i="24"/>
  <c r="I24" i="24" s="1"/>
  <c r="F24" i="24"/>
  <c r="G24" i="24" s="1"/>
  <c r="H23" i="24"/>
  <c r="I23" i="24" s="1"/>
  <c r="F23" i="24"/>
  <c r="G23" i="24" s="1"/>
  <c r="H22" i="24"/>
  <c r="I22" i="24" s="1"/>
  <c r="F22" i="24"/>
  <c r="G22" i="24" s="1"/>
  <c r="H21" i="24"/>
  <c r="I21" i="24" s="1"/>
  <c r="F21" i="24"/>
  <c r="G21" i="24" s="1"/>
  <c r="H20" i="24"/>
  <c r="I20" i="24" s="1"/>
  <c r="F20" i="24"/>
  <c r="G20" i="24" s="1"/>
  <c r="H19" i="24"/>
  <c r="I19" i="24" s="1"/>
  <c r="F19" i="24"/>
  <c r="G19" i="24" s="1"/>
  <c r="H18" i="24"/>
  <c r="I18" i="24" s="1"/>
  <c r="F18" i="24"/>
  <c r="G18" i="24" s="1"/>
  <c r="H17" i="24"/>
  <c r="I17" i="24" s="1"/>
  <c r="F17" i="24"/>
  <c r="G17" i="24" s="1"/>
  <c r="H16" i="24"/>
  <c r="I16" i="24" s="1"/>
  <c r="F16" i="24"/>
  <c r="G16" i="24" s="1"/>
  <c r="F15" i="24"/>
  <c r="G15" i="24" s="1"/>
  <c r="E15" i="24"/>
  <c r="D15" i="24"/>
  <c r="H15" i="24" s="1"/>
  <c r="I15" i="24" s="1"/>
  <c r="C15" i="24"/>
  <c r="I14" i="24"/>
  <c r="H14" i="24"/>
  <c r="G14" i="24"/>
  <c r="F14" i="24"/>
  <c r="E13" i="24"/>
  <c r="H13" i="24" s="1"/>
  <c r="I13" i="24" s="1"/>
  <c r="D13" i="24"/>
  <c r="C13" i="24"/>
  <c r="H12" i="24"/>
  <c r="I12" i="24" s="1"/>
  <c r="F12" i="24"/>
  <c r="G12" i="24" s="1"/>
  <c r="F11" i="24"/>
  <c r="G11" i="24" s="1"/>
  <c r="E11" i="24"/>
  <c r="D11" i="24"/>
  <c r="D10" i="24" s="1"/>
  <c r="C11" i="24"/>
  <c r="E10" i="24"/>
  <c r="E53" i="24" s="1"/>
  <c r="C10" i="24"/>
  <c r="C53" i="24" s="1"/>
  <c r="E9" i="24"/>
  <c r="H8" i="24" s="1"/>
  <c r="F8" i="24"/>
  <c r="I52" i="23"/>
  <c r="H52" i="23"/>
  <c r="G52" i="23"/>
  <c r="F52" i="23"/>
  <c r="I51" i="23"/>
  <c r="H51" i="23"/>
  <c r="G51" i="23"/>
  <c r="F51" i="23"/>
  <c r="I50" i="23"/>
  <c r="H50" i="23"/>
  <c r="G50" i="23"/>
  <c r="F50" i="23"/>
  <c r="I49" i="23"/>
  <c r="H49" i="23"/>
  <c r="G49" i="23"/>
  <c r="F49" i="23"/>
  <c r="I48" i="23"/>
  <c r="H48" i="23"/>
  <c r="G48" i="23"/>
  <c r="F48" i="23"/>
  <c r="I47" i="23"/>
  <c r="H47" i="23"/>
  <c r="G47" i="23"/>
  <c r="F47" i="23"/>
  <c r="I46" i="23"/>
  <c r="H46" i="23"/>
  <c r="G46" i="23"/>
  <c r="F46" i="23"/>
  <c r="I45" i="23"/>
  <c r="H45" i="23"/>
  <c r="G45" i="23"/>
  <c r="F45" i="23"/>
  <c r="I44" i="23"/>
  <c r="H44" i="23"/>
  <c r="G44" i="23"/>
  <c r="F44" i="23"/>
  <c r="I43" i="23"/>
  <c r="H43" i="23"/>
  <c r="G43" i="23"/>
  <c r="F43" i="23"/>
  <c r="I42" i="23"/>
  <c r="H42" i="23"/>
  <c r="G42" i="23"/>
  <c r="F42" i="23"/>
  <c r="I41" i="23"/>
  <c r="H41" i="23"/>
  <c r="G41" i="23"/>
  <c r="F41" i="23"/>
  <c r="I40" i="23"/>
  <c r="H40" i="23"/>
  <c r="G40" i="23"/>
  <c r="F40" i="23"/>
  <c r="I39" i="23"/>
  <c r="H39" i="23"/>
  <c r="G39" i="23"/>
  <c r="F39" i="23"/>
  <c r="I38" i="23"/>
  <c r="H38" i="23"/>
  <c r="G38" i="23"/>
  <c r="F38" i="23"/>
  <c r="I37" i="23"/>
  <c r="H37" i="23"/>
  <c r="G37" i="23"/>
  <c r="F37" i="23"/>
  <c r="I36" i="23"/>
  <c r="H36" i="23"/>
  <c r="G36" i="23"/>
  <c r="F36" i="23"/>
  <c r="E35" i="23"/>
  <c r="H35" i="23" s="1"/>
  <c r="I35" i="23" s="1"/>
  <c r="D35" i="23"/>
  <c r="C35" i="23"/>
  <c r="H34" i="23"/>
  <c r="I34" i="23" s="1"/>
  <c r="F34" i="23"/>
  <c r="G34" i="23" s="1"/>
  <c r="H33" i="23"/>
  <c r="I33" i="23" s="1"/>
  <c r="F33" i="23"/>
  <c r="G33" i="23" s="1"/>
  <c r="F32" i="23"/>
  <c r="G32" i="23" s="1"/>
  <c r="E32" i="23"/>
  <c r="D32" i="23"/>
  <c r="D31" i="23" s="1"/>
  <c r="C32" i="23"/>
  <c r="E31" i="23"/>
  <c r="H31" i="23" s="1"/>
  <c r="I31" i="23" s="1"/>
  <c r="C31" i="23"/>
  <c r="H30" i="23"/>
  <c r="I30" i="23" s="1"/>
  <c r="F30" i="23"/>
  <c r="G30" i="23" s="1"/>
  <c r="H29" i="23"/>
  <c r="I29" i="23" s="1"/>
  <c r="F29" i="23"/>
  <c r="G29" i="23" s="1"/>
  <c r="H28" i="23"/>
  <c r="I28" i="23" s="1"/>
  <c r="F28" i="23"/>
  <c r="G28" i="23" s="1"/>
  <c r="H27" i="23"/>
  <c r="I27" i="23" s="1"/>
  <c r="F27" i="23"/>
  <c r="G27" i="23" s="1"/>
  <c r="H26" i="23"/>
  <c r="I26" i="23" s="1"/>
  <c r="F26" i="23"/>
  <c r="G26" i="23" s="1"/>
  <c r="H25" i="23"/>
  <c r="I25" i="23" s="1"/>
  <c r="F25" i="23"/>
  <c r="G25" i="23" s="1"/>
  <c r="H24" i="23"/>
  <c r="I24" i="23" s="1"/>
  <c r="F24" i="23"/>
  <c r="G24" i="23" s="1"/>
  <c r="H23" i="23"/>
  <c r="I23" i="23" s="1"/>
  <c r="F23" i="23"/>
  <c r="G23" i="23" s="1"/>
  <c r="H22" i="23"/>
  <c r="I22" i="23" s="1"/>
  <c r="F22" i="23"/>
  <c r="G22" i="23" s="1"/>
  <c r="H21" i="23"/>
  <c r="I21" i="23" s="1"/>
  <c r="F21" i="23"/>
  <c r="G21" i="23" s="1"/>
  <c r="H20" i="23"/>
  <c r="I20" i="23" s="1"/>
  <c r="F20" i="23"/>
  <c r="G20" i="23" s="1"/>
  <c r="H19" i="23"/>
  <c r="I19" i="23" s="1"/>
  <c r="F19" i="23"/>
  <c r="G19" i="23" s="1"/>
  <c r="H18" i="23"/>
  <c r="I18" i="23" s="1"/>
  <c r="F18" i="23"/>
  <c r="G18" i="23" s="1"/>
  <c r="H17" i="23"/>
  <c r="I17" i="23" s="1"/>
  <c r="F17" i="23"/>
  <c r="G17" i="23" s="1"/>
  <c r="H16" i="23"/>
  <c r="I16" i="23" s="1"/>
  <c r="F16" i="23"/>
  <c r="G16" i="23" s="1"/>
  <c r="F15" i="23"/>
  <c r="G15" i="23" s="1"/>
  <c r="E15" i="23"/>
  <c r="D15" i="23"/>
  <c r="H15" i="23" s="1"/>
  <c r="I15" i="23" s="1"/>
  <c r="C15" i="23"/>
  <c r="I14" i="23"/>
  <c r="H14" i="23"/>
  <c r="G14" i="23"/>
  <c r="F14" i="23"/>
  <c r="E13" i="23"/>
  <c r="H13" i="23" s="1"/>
  <c r="I13" i="23" s="1"/>
  <c r="D13" i="23"/>
  <c r="C13" i="23"/>
  <c r="H12" i="23"/>
  <c r="I12" i="23" s="1"/>
  <c r="F12" i="23"/>
  <c r="G12" i="23" s="1"/>
  <c r="F11" i="23"/>
  <c r="G11" i="23" s="1"/>
  <c r="E11" i="23"/>
  <c r="D11" i="23"/>
  <c r="D10" i="23" s="1"/>
  <c r="C11" i="23"/>
  <c r="E10" i="23"/>
  <c r="E53" i="23" s="1"/>
  <c r="C10" i="23"/>
  <c r="C53" i="23" s="1"/>
  <c r="E9" i="23"/>
  <c r="H8" i="23" s="1"/>
  <c r="F8" i="23"/>
  <c r="I52" i="22"/>
  <c r="H52" i="22"/>
  <c r="G52" i="22"/>
  <c r="F52" i="22"/>
  <c r="I51" i="22"/>
  <c r="H51" i="22"/>
  <c r="G51" i="22"/>
  <c r="F51" i="22"/>
  <c r="I50" i="22"/>
  <c r="H50" i="22"/>
  <c r="G50" i="22"/>
  <c r="F50" i="22"/>
  <c r="I49" i="22"/>
  <c r="H49" i="22"/>
  <c r="G49" i="22"/>
  <c r="F49" i="22"/>
  <c r="I48" i="22"/>
  <c r="H48" i="22"/>
  <c r="G48" i="22"/>
  <c r="F48" i="22"/>
  <c r="I47" i="22"/>
  <c r="H47" i="22"/>
  <c r="G47" i="22"/>
  <c r="F47" i="22"/>
  <c r="I46" i="22"/>
  <c r="H46" i="22"/>
  <c r="G46" i="22"/>
  <c r="F46" i="22"/>
  <c r="I45" i="22"/>
  <c r="H45" i="22"/>
  <c r="G45" i="22"/>
  <c r="F45" i="22"/>
  <c r="I44" i="22"/>
  <c r="H44" i="22"/>
  <c r="G44" i="22"/>
  <c r="F44" i="22"/>
  <c r="I43" i="22"/>
  <c r="H43" i="22"/>
  <c r="G43" i="22"/>
  <c r="F43" i="22"/>
  <c r="I42" i="22"/>
  <c r="H42" i="22"/>
  <c r="G42" i="22"/>
  <c r="F42" i="22"/>
  <c r="I41" i="22"/>
  <c r="H41" i="22"/>
  <c r="G41" i="22"/>
  <c r="F41" i="22"/>
  <c r="I40" i="22"/>
  <c r="H40" i="22"/>
  <c r="G40" i="22"/>
  <c r="F40" i="22"/>
  <c r="I39" i="22"/>
  <c r="H39" i="22"/>
  <c r="G39" i="22"/>
  <c r="F39" i="22"/>
  <c r="I38" i="22"/>
  <c r="H38" i="22"/>
  <c r="G38" i="22"/>
  <c r="F38" i="22"/>
  <c r="I37" i="22"/>
  <c r="H37" i="22"/>
  <c r="G37" i="22"/>
  <c r="F37" i="22"/>
  <c r="I36" i="22"/>
  <c r="H36" i="22"/>
  <c r="G36" i="22"/>
  <c r="F36" i="22"/>
  <c r="E35" i="22"/>
  <c r="H35" i="22" s="1"/>
  <c r="I35" i="22" s="1"/>
  <c r="D35" i="22"/>
  <c r="C35" i="22"/>
  <c r="H34" i="22"/>
  <c r="I34" i="22" s="1"/>
  <c r="F34" i="22"/>
  <c r="G34" i="22" s="1"/>
  <c r="H33" i="22"/>
  <c r="I33" i="22" s="1"/>
  <c r="F33" i="22"/>
  <c r="G33" i="22" s="1"/>
  <c r="F32" i="22"/>
  <c r="G32" i="22" s="1"/>
  <c r="E32" i="22"/>
  <c r="D32" i="22"/>
  <c r="D31" i="22" s="1"/>
  <c r="C32" i="22"/>
  <c r="E31" i="22"/>
  <c r="H31" i="22" s="1"/>
  <c r="I31" i="22" s="1"/>
  <c r="C31" i="22"/>
  <c r="H30" i="22"/>
  <c r="I30" i="22" s="1"/>
  <c r="F30" i="22"/>
  <c r="G30" i="22" s="1"/>
  <c r="H29" i="22"/>
  <c r="I29" i="22" s="1"/>
  <c r="F29" i="22"/>
  <c r="G29" i="22" s="1"/>
  <c r="H28" i="22"/>
  <c r="I28" i="22" s="1"/>
  <c r="F28" i="22"/>
  <c r="G28" i="22" s="1"/>
  <c r="H27" i="22"/>
  <c r="I27" i="22" s="1"/>
  <c r="F27" i="22"/>
  <c r="G27" i="22" s="1"/>
  <c r="H26" i="22"/>
  <c r="I26" i="22" s="1"/>
  <c r="F26" i="22"/>
  <c r="G26" i="22" s="1"/>
  <c r="H25" i="22"/>
  <c r="I25" i="22" s="1"/>
  <c r="F25" i="22"/>
  <c r="G25" i="22" s="1"/>
  <c r="H24" i="22"/>
  <c r="I24" i="22" s="1"/>
  <c r="F24" i="22"/>
  <c r="G24" i="22" s="1"/>
  <c r="H23" i="22"/>
  <c r="I23" i="22" s="1"/>
  <c r="F23" i="22"/>
  <c r="G23" i="22" s="1"/>
  <c r="H22" i="22"/>
  <c r="I22" i="22" s="1"/>
  <c r="F22" i="22"/>
  <c r="G22" i="22" s="1"/>
  <c r="H21" i="22"/>
  <c r="I21" i="22" s="1"/>
  <c r="F21" i="22"/>
  <c r="G21" i="22" s="1"/>
  <c r="H20" i="22"/>
  <c r="I20" i="22" s="1"/>
  <c r="F20" i="22"/>
  <c r="G20" i="22" s="1"/>
  <c r="H19" i="22"/>
  <c r="I19" i="22" s="1"/>
  <c r="F19" i="22"/>
  <c r="G19" i="22" s="1"/>
  <c r="H18" i="22"/>
  <c r="I18" i="22" s="1"/>
  <c r="F18" i="22"/>
  <c r="G18" i="22" s="1"/>
  <c r="H17" i="22"/>
  <c r="I17" i="22" s="1"/>
  <c r="F17" i="22"/>
  <c r="G17" i="22" s="1"/>
  <c r="H16" i="22"/>
  <c r="I16" i="22" s="1"/>
  <c r="F16" i="22"/>
  <c r="G16" i="22" s="1"/>
  <c r="F15" i="22"/>
  <c r="G15" i="22" s="1"/>
  <c r="E15" i="22"/>
  <c r="D15" i="22"/>
  <c r="H15" i="22" s="1"/>
  <c r="I15" i="22" s="1"/>
  <c r="C15" i="22"/>
  <c r="I14" i="22"/>
  <c r="H14" i="22"/>
  <c r="G14" i="22"/>
  <c r="F14" i="22"/>
  <c r="E13" i="22"/>
  <c r="H13" i="22" s="1"/>
  <c r="I13" i="22" s="1"/>
  <c r="D13" i="22"/>
  <c r="C13" i="22"/>
  <c r="H12" i="22"/>
  <c r="I12" i="22" s="1"/>
  <c r="F12" i="22"/>
  <c r="G12" i="22" s="1"/>
  <c r="F11" i="22"/>
  <c r="G11" i="22" s="1"/>
  <c r="E11" i="22"/>
  <c r="D11" i="22"/>
  <c r="D10" i="22" s="1"/>
  <c r="C11" i="22"/>
  <c r="E10" i="22"/>
  <c r="E53" i="22" s="1"/>
  <c r="C10" i="22"/>
  <c r="C53" i="22" s="1"/>
  <c r="E9" i="22"/>
  <c r="H8" i="22" s="1"/>
  <c r="F8" i="22"/>
  <c r="I52" i="21"/>
  <c r="H52" i="21"/>
  <c r="G52" i="21"/>
  <c r="F52" i="21"/>
  <c r="I51" i="21"/>
  <c r="H51" i="21"/>
  <c r="G51" i="21"/>
  <c r="F51" i="21"/>
  <c r="I50" i="21"/>
  <c r="H50" i="21"/>
  <c r="G50" i="21"/>
  <c r="F50" i="21"/>
  <c r="I49" i="21"/>
  <c r="H49" i="21"/>
  <c r="G49" i="21"/>
  <c r="F49" i="21"/>
  <c r="I48" i="21"/>
  <c r="H48" i="21"/>
  <c r="G48" i="21"/>
  <c r="F48" i="21"/>
  <c r="I47" i="21"/>
  <c r="H47" i="21"/>
  <c r="G47" i="21"/>
  <c r="F47" i="21"/>
  <c r="I46" i="21"/>
  <c r="H46" i="21"/>
  <c r="G46" i="21"/>
  <c r="F46" i="21"/>
  <c r="I45" i="21"/>
  <c r="H45" i="21"/>
  <c r="G45" i="21"/>
  <c r="F45" i="21"/>
  <c r="I44" i="21"/>
  <c r="H44" i="21"/>
  <c r="G44" i="21"/>
  <c r="F44" i="21"/>
  <c r="I43" i="21"/>
  <c r="H43" i="21"/>
  <c r="G43" i="21"/>
  <c r="F43" i="21"/>
  <c r="I42" i="21"/>
  <c r="H42" i="21"/>
  <c r="G42" i="21"/>
  <c r="F42" i="21"/>
  <c r="I41" i="21"/>
  <c r="H41" i="21"/>
  <c r="G41" i="21"/>
  <c r="F41" i="21"/>
  <c r="I40" i="21"/>
  <c r="H40" i="21"/>
  <c r="G40" i="21"/>
  <c r="F40" i="21"/>
  <c r="I39" i="21"/>
  <c r="H39" i="21"/>
  <c r="G39" i="21"/>
  <c r="F39" i="21"/>
  <c r="I38" i="21"/>
  <c r="H38" i="21"/>
  <c r="G38" i="21"/>
  <c r="F38" i="21"/>
  <c r="I37" i="21"/>
  <c r="H37" i="21"/>
  <c r="G37" i="21"/>
  <c r="F37" i="21"/>
  <c r="I36" i="21"/>
  <c r="H36" i="21"/>
  <c r="G36" i="21"/>
  <c r="F36" i="21"/>
  <c r="E35" i="21"/>
  <c r="H35" i="21" s="1"/>
  <c r="I35" i="21" s="1"/>
  <c r="D35" i="21"/>
  <c r="C35" i="21"/>
  <c r="H34" i="21"/>
  <c r="I34" i="21" s="1"/>
  <c r="F34" i="21"/>
  <c r="G34" i="21" s="1"/>
  <c r="H33" i="21"/>
  <c r="I33" i="21" s="1"/>
  <c r="F33" i="21"/>
  <c r="G33" i="21" s="1"/>
  <c r="F32" i="21"/>
  <c r="G32" i="21" s="1"/>
  <c r="E32" i="21"/>
  <c r="D32" i="21"/>
  <c r="D31" i="21" s="1"/>
  <c r="C32" i="21"/>
  <c r="E31" i="21"/>
  <c r="H31" i="21" s="1"/>
  <c r="I31" i="21" s="1"/>
  <c r="C31" i="21"/>
  <c r="H30" i="21"/>
  <c r="I30" i="21" s="1"/>
  <c r="F30" i="21"/>
  <c r="G30" i="21" s="1"/>
  <c r="H29" i="21"/>
  <c r="I29" i="21" s="1"/>
  <c r="F29" i="21"/>
  <c r="G29" i="21" s="1"/>
  <c r="H28" i="21"/>
  <c r="I28" i="21" s="1"/>
  <c r="F28" i="21"/>
  <c r="G28" i="21" s="1"/>
  <c r="H27" i="21"/>
  <c r="I27" i="21" s="1"/>
  <c r="F27" i="21"/>
  <c r="G27" i="21" s="1"/>
  <c r="H26" i="21"/>
  <c r="I26" i="21" s="1"/>
  <c r="F26" i="21"/>
  <c r="G26" i="21" s="1"/>
  <c r="H25" i="21"/>
  <c r="I25" i="21" s="1"/>
  <c r="F25" i="21"/>
  <c r="G25" i="21" s="1"/>
  <c r="H24" i="21"/>
  <c r="I24" i="21" s="1"/>
  <c r="F24" i="21"/>
  <c r="G24" i="21" s="1"/>
  <c r="H23" i="21"/>
  <c r="I23" i="21" s="1"/>
  <c r="F23" i="21"/>
  <c r="G23" i="21" s="1"/>
  <c r="H22" i="21"/>
  <c r="I22" i="21" s="1"/>
  <c r="F22" i="21"/>
  <c r="G22" i="21" s="1"/>
  <c r="H21" i="21"/>
  <c r="I21" i="21" s="1"/>
  <c r="F21" i="21"/>
  <c r="G21" i="21" s="1"/>
  <c r="H20" i="21"/>
  <c r="I20" i="21" s="1"/>
  <c r="F20" i="21"/>
  <c r="G20" i="21" s="1"/>
  <c r="H19" i="21"/>
  <c r="I19" i="21" s="1"/>
  <c r="F19" i="21"/>
  <c r="G19" i="21" s="1"/>
  <c r="H18" i="21"/>
  <c r="I18" i="21" s="1"/>
  <c r="F18" i="21"/>
  <c r="G18" i="21" s="1"/>
  <c r="H17" i="21"/>
  <c r="I17" i="21" s="1"/>
  <c r="F17" i="21"/>
  <c r="G17" i="21" s="1"/>
  <c r="H16" i="21"/>
  <c r="I16" i="21" s="1"/>
  <c r="F16" i="21"/>
  <c r="G16" i="21" s="1"/>
  <c r="F15" i="21"/>
  <c r="G15" i="21" s="1"/>
  <c r="E15" i="21"/>
  <c r="D15" i="21"/>
  <c r="H15" i="21" s="1"/>
  <c r="I15" i="21" s="1"/>
  <c r="C15" i="21"/>
  <c r="I14" i="21"/>
  <c r="H14" i="21"/>
  <c r="G14" i="21"/>
  <c r="F14" i="21"/>
  <c r="E13" i="21"/>
  <c r="H13" i="21" s="1"/>
  <c r="I13" i="21" s="1"/>
  <c r="D13" i="21"/>
  <c r="C13" i="21"/>
  <c r="H12" i="21"/>
  <c r="I12" i="21" s="1"/>
  <c r="F12" i="21"/>
  <c r="G12" i="21" s="1"/>
  <c r="F11" i="21"/>
  <c r="G11" i="21" s="1"/>
  <c r="E11" i="21"/>
  <c r="D11" i="21"/>
  <c r="D10" i="21" s="1"/>
  <c r="D53" i="21" s="1"/>
  <c r="C11" i="21"/>
  <c r="E10" i="21"/>
  <c r="E53" i="21" s="1"/>
  <c r="C10" i="21"/>
  <c r="C53" i="21" s="1"/>
  <c r="E9" i="21"/>
  <c r="H8" i="21"/>
  <c r="F8" i="21"/>
  <c r="I52" i="20"/>
  <c r="H52" i="20"/>
  <c r="G52" i="20"/>
  <c r="F52" i="20"/>
  <c r="I51" i="20"/>
  <c r="H51" i="20"/>
  <c r="G51" i="20"/>
  <c r="F51" i="20"/>
  <c r="I50" i="20"/>
  <c r="H50" i="20"/>
  <c r="G50" i="20"/>
  <c r="F50" i="20"/>
  <c r="I49" i="20"/>
  <c r="H49" i="20"/>
  <c r="G49" i="20"/>
  <c r="F49" i="20"/>
  <c r="I48" i="20"/>
  <c r="H48" i="20"/>
  <c r="G48" i="20"/>
  <c r="F48" i="20"/>
  <c r="I47" i="20"/>
  <c r="H47" i="20"/>
  <c r="G47" i="20"/>
  <c r="F47" i="20"/>
  <c r="I46" i="20"/>
  <c r="H46" i="20"/>
  <c r="G46" i="20"/>
  <c r="F46" i="20"/>
  <c r="I45" i="20"/>
  <c r="H45" i="20"/>
  <c r="G45" i="20"/>
  <c r="F45" i="20"/>
  <c r="I44" i="20"/>
  <c r="H44" i="20"/>
  <c r="G44" i="20"/>
  <c r="F44" i="20"/>
  <c r="I43" i="20"/>
  <c r="H43" i="20"/>
  <c r="G43" i="20"/>
  <c r="F43" i="20"/>
  <c r="I42" i="20"/>
  <c r="H42" i="20"/>
  <c r="G42" i="20"/>
  <c r="F42" i="20"/>
  <c r="I41" i="20"/>
  <c r="H41" i="20"/>
  <c r="G41" i="20"/>
  <c r="F41" i="20"/>
  <c r="I40" i="20"/>
  <c r="H40" i="20"/>
  <c r="G40" i="20"/>
  <c r="F40" i="20"/>
  <c r="I39" i="20"/>
  <c r="H39" i="20"/>
  <c r="G39" i="20"/>
  <c r="F39" i="20"/>
  <c r="I38" i="20"/>
  <c r="H38" i="20"/>
  <c r="G38" i="20"/>
  <c r="F38" i="20"/>
  <c r="I37" i="20"/>
  <c r="H37" i="20"/>
  <c r="G37" i="20"/>
  <c r="F37" i="20"/>
  <c r="I36" i="20"/>
  <c r="H36" i="20"/>
  <c r="G36" i="20"/>
  <c r="F36" i="20"/>
  <c r="E35" i="20"/>
  <c r="H35" i="20" s="1"/>
  <c r="I35" i="20" s="1"/>
  <c r="D35" i="20"/>
  <c r="C35" i="20"/>
  <c r="H34" i="20"/>
  <c r="I34" i="20" s="1"/>
  <c r="F34" i="20"/>
  <c r="G34" i="20" s="1"/>
  <c r="H33" i="20"/>
  <c r="I33" i="20" s="1"/>
  <c r="F33" i="20"/>
  <c r="G33" i="20" s="1"/>
  <c r="F32" i="20"/>
  <c r="G32" i="20" s="1"/>
  <c r="E32" i="20"/>
  <c r="D32" i="20"/>
  <c r="D31" i="20" s="1"/>
  <c r="C32" i="20"/>
  <c r="E31" i="20"/>
  <c r="H31" i="20" s="1"/>
  <c r="I31" i="20" s="1"/>
  <c r="C31" i="20"/>
  <c r="H30" i="20"/>
  <c r="I30" i="20" s="1"/>
  <c r="F30" i="20"/>
  <c r="G30" i="20" s="1"/>
  <c r="H29" i="20"/>
  <c r="I29" i="20" s="1"/>
  <c r="F29" i="20"/>
  <c r="G29" i="20" s="1"/>
  <c r="H28" i="20"/>
  <c r="I28" i="20" s="1"/>
  <c r="F28" i="20"/>
  <c r="G28" i="20" s="1"/>
  <c r="H27" i="20"/>
  <c r="I27" i="20" s="1"/>
  <c r="F27" i="20"/>
  <c r="G27" i="20" s="1"/>
  <c r="H26" i="20"/>
  <c r="I26" i="20" s="1"/>
  <c r="F26" i="20"/>
  <c r="G26" i="20" s="1"/>
  <c r="H25" i="20"/>
  <c r="I25" i="20" s="1"/>
  <c r="F25" i="20"/>
  <c r="G25" i="20" s="1"/>
  <c r="H24" i="20"/>
  <c r="I24" i="20" s="1"/>
  <c r="F24" i="20"/>
  <c r="G24" i="20" s="1"/>
  <c r="H23" i="20"/>
  <c r="I23" i="20" s="1"/>
  <c r="F23" i="20"/>
  <c r="G23" i="20" s="1"/>
  <c r="H22" i="20"/>
  <c r="I22" i="20" s="1"/>
  <c r="F22" i="20"/>
  <c r="G22" i="20" s="1"/>
  <c r="H21" i="20"/>
  <c r="I21" i="20" s="1"/>
  <c r="F21" i="20"/>
  <c r="G21" i="20" s="1"/>
  <c r="H20" i="20"/>
  <c r="I20" i="20" s="1"/>
  <c r="F20" i="20"/>
  <c r="G20" i="20" s="1"/>
  <c r="H19" i="20"/>
  <c r="I19" i="20" s="1"/>
  <c r="F19" i="20"/>
  <c r="G19" i="20" s="1"/>
  <c r="H18" i="20"/>
  <c r="I18" i="20" s="1"/>
  <c r="F18" i="20"/>
  <c r="G18" i="20" s="1"/>
  <c r="H17" i="20"/>
  <c r="I17" i="20" s="1"/>
  <c r="F17" i="20"/>
  <c r="G17" i="20" s="1"/>
  <c r="H16" i="20"/>
  <c r="I16" i="20" s="1"/>
  <c r="F16" i="20"/>
  <c r="G16" i="20" s="1"/>
  <c r="F15" i="20"/>
  <c r="G15" i="20" s="1"/>
  <c r="E15" i="20"/>
  <c r="D15" i="20"/>
  <c r="H15" i="20" s="1"/>
  <c r="I15" i="20" s="1"/>
  <c r="C15" i="20"/>
  <c r="I14" i="20"/>
  <c r="H14" i="20"/>
  <c r="G14" i="20"/>
  <c r="F14" i="20"/>
  <c r="E13" i="20"/>
  <c r="H13" i="20" s="1"/>
  <c r="I13" i="20" s="1"/>
  <c r="D13" i="20"/>
  <c r="C13" i="20"/>
  <c r="H12" i="20"/>
  <c r="I12" i="20" s="1"/>
  <c r="F12" i="20"/>
  <c r="G12" i="20" s="1"/>
  <c r="F11" i="20"/>
  <c r="G11" i="20" s="1"/>
  <c r="E11" i="20"/>
  <c r="D11" i="20"/>
  <c r="D10" i="20" s="1"/>
  <c r="D53" i="20" s="1"/>
  <c r="C11" i="20"/>
  <c r="E10" i="20"/>
  <c r="E53" i="20" s="1"/>
  <c r="C10" i="20"/>
  <c r="C53" i="20" s="1"/>
  <c r="E9" i="20"/>
  <c r="H8" i="20" s="1"/>
  <c r="F8" i="20"/>
  <c r="I52" i="18"/>
  <c r="H52" i="18"/>
  <c r="G52" i="18"/>
  <c r="F52" i="18"/>
  <c r="I51" i="18"/>
  <c r="H51" i="18"/>
  <c r="G51" i="18"/>
  <c r="F51" i="18"/>
  <c r="I50" i="18"/>
  <c r="H50" i="18"/>
  <c r="G50" i="18"/>
  <c r="F50" i="18"/>
  <c r="I49" i="18"/>
  <c r="H49" i="18"/>
  <c r="G49" i="18"/>
  <c r="F49" i="18"/>
  <c r="I48" i="18"/>
  <c r="H48" i="18"/>
  <c r="G48" i="18"/>
  <c r="F48" i="18"/>
  <c r="I47" i="18"/>
  <c r="H47" i="18"/>
  <c r="G47" i="18"/>
  <c r="F47" i="18"/>
  <c r="I46" i="18"/>
  <c r="H46" i="18"/>
  <c r="G46" i="18"/>
  <c r="F46" i="18"/>
  <c r="I45" i="18"/>
  <c r="H45" i="18"/>
  <c r="G45" i="18"/>
  <c r="F45" i="18"/>
  <c r="I44" i="18"/>
  <c r="H44" i="18"/>
  <c r="G44" i="18"/>
  <c r="F44" i="18"/>
  <c r="I43" i="18"/>
  <c r="H43" i="18"/>
  <c r="G43" i="18"/>
  <c r="F43" i="18"/>
  <c r="I42" i="18"/>
  <c r="H42" i="18"/>
  <c r="G42" i="18"/>
  <c r="F42" i="18"/>
  <c r="I41" i="18"/>
  <c r="H41" i="18"/>
  <c r="G41" i="18"/>
  <c r="F41" i="18"/>
  <c r="I40" i="18"/>
  <c r="H40" i="18"/>
  <c r="G40" i="18"/>
  <c r="F40" i="18"/>
  <c r="I39" i="18"/>
  <c r="H39" i="18"/>
  <c r="G39" i="18"/>
  <c r="F39" i="18"/>
  <c r="I38" i="18"/>
  <c r="H38" i="18"/>
  <c r="G38" i="18"/>
  <c r="F38" i="18"/>
  <c r="I37" i="18"/>
  <c r="H37" i="18"/>
  <c r="G37" i="18"/>
  <c r="F37" i="18"/>
  <c r="I36" i="18"/>
  <c r="H36" i="18"/>
  <c r="G36" i="18"/>
  <c r="F36" i="18"/>
  <c r="E35" i="18"/>
  <c r="H35" i="18" s="1"/>
  <c r="I35" i="18" s="1"/>
  <c r="D35" i="18"/>
  <c r="C35" i="18"/>
  <c r="H34" i="18"/>
  <c r="I34" i="18" s="1"/>
  <c r="F34" i="18"/>
  <c r="G34" i="18" s="1"/>
  <c r="H33" i="18"/>
  <c r="I33" i="18" s="1"/>
  <c r="F33" i="18"/>
  <c r="G33" i="18" s="1"/>
  <c r="F32" i="18"/>
  <c r="G32" i="18" s="1"/>
  <c r="E32" i="18"/>
  <c r="D32" i="18"/>
  <c r="D31" i="18" s="1"/>
  <c r="C32" i="18"/>
  <c r="E31" i="18"/>
  <c r="H31" i="18" s="1"/>
  <c r="I31" i="18" s="1"/>
  <c r="C31" i="18"/>
  <c r="H30" i="18"/>
  <c r="I30" i="18" s="1"/>
  <c r="F30" i="18"/>
  <c r="G30" i="18" s="1"/>
  <c r="H29" i="18"/>
  <c r="I29" i="18" s="1"/>
  <c r="F29" i="18"/>
  <c r="G29" i="18" s="1"/>
  <c r="H28" i="18"/>
  <c r="I28" i="18" s="1"/>
  <c r="F28" i="18"/>
  <c r="G28" i="18" s="1"/>
  <c r="H27" i="18"/>
  <c r="I27" i="18" s="1"/>
  <c r="F27" i="18"/>
  <c r="G27" i="18" s="1"/>
  <c r="H26" i="18"/>
  <c r="I26" i="18" s="1"/>
  <c r="F26" i="18"/>
  <c r="G26" i="18" s="1"/>
  <c r="H25" i="18"/>
  <c r="I25" i="18" s="1"/>
  <c r="F25" i="18"/>
  <c r="G25" i="18" s="1"/>
  <c r="H24" i="18"/>
  <c r="I24" i="18" s="1"/>
  <c r="F24" i="18"/>
  <c r="G24" i="18" s="1"/>
  <c r="H23" i="18"/>
  <c r="I23" i="18" s="1"/>
  <c r="F23" i="18"/>
  <c r="G23" i="18" s="1"/>
  <c r="H22" i="18"/>
  <c r="I22" i="18" s="1"/>
  <c r="F22" i="18"/>
  <c r="G22" i="18" s="1"/>
  <c r="H21" i="18"/>
  <c r="I21" i="18" s="1"/>
  <c r="F21" i="18"/>
  <c r="G21" i="18" s="1"/>
  <c r="H20" i="18"/>
  <c r="I20" i="18" s="1"/>
  <c r="F20" i="18"/>
  <c r="G20" i="18" s="1"/>
  <c r="H19" i="18"/>
  <c r="I19" i="18" s="1"/>
  <c r="F19" i="18"/>
  <c r="G19" i="18" s="1"/>
  <c r="H18" i="18"/>
  <c r="I18" i="18" s="1"/>
  <c r="F18" i="18"/>
  <c r="G18" i="18" s="1"/>
  <c r="H17" i="18"/>
  <c r="I17" i="18" s="1"/>
  <c r="F17" i="18"/>
  <c r="G17" i="18" s="1"/>
  <c r="H16" i="18"/>
  <c r="I16" i="18" s="1"/>
  <c r="F16" i="18"/>
  <c r="G16" i="18" s="1"/>
  <c r="F15" i="18"/>
  <c r="G15" i="18" s="1"/>
  <c r="E15" i="18"/>
  <c r="D15" i="18"/>
  <c r="H15" i="18" s="1"/>
  <c r="I15" i="18" s="1"/>
  <c r="C15" i="18"/>
  <c r="I14" i="18"/>
  <c r="H14" i="18"/>
  <c r="G14" i="18"/>
  <c r="F14" i="18"/>
  <c r="E13" i="18"/>
  <c r="H13" i="18" s="1"/>
  <c r="I13" i="18" s="1"/>
  <c r="D13" i="18"/>
  <c r="C13" i="18"/>
  <c r="H12" i="18"/>
  <c r="I12" i="18" s="1"/>
  <c r="F12" i="18"/>
  <c r="G12" i="18" s="1"/>
  <c r="F11" i="18"/>
  <c r="G11" i="18" s="1"/>
  <c r="E11" i="18"/>
  <c r="D11" i="18"/>
  <c r="D10" i="18" s="1"/>
  <c r="C11" i="18"/>
  <c r="E10" i="18"/>
  <c r="E53" i="18" s="1"/>
  <c r="C10" i="18"/>
  <c r="C53" i="18" s="1"/>
  <c r="E9" i="18"/>
  <c r="H8" i="18" s="1"/>
  <c r="F8" i="18"/>
  <c r="H52" i="17"/>
  <c r="I52" i="17" s="1"/>
  <c r="F52" i="17"/>
  <c r="G52" i="17" s="1"/>
  <c r="H51" i="17"/>
  <c r="I51" i="17" s="1"/>
  <c r="F51" i="17"/>
  <c r="G51" i="17" s="1"/>
  <c r="H50" i="17"/>
  <c r="I50" i="17" s="1"/>
  <c r="F50" i="17"/>
  <c r="G50" i="17" s="1"/>
  <c r="H49" i="17"/>
  <c r="I49" i="17" s="1"/>
  <c r="F49" i="17"/>
  <c r="G49" i="17" s="1"/>
  <c r="H48" i="17"/>
  <c r="I48" i="17" s="1"/>
  <c r="F48" i="17"/>
  <c r="G48" i="17" s="1"/>
  <c r="H47" i="17"/>
  <c r="I47" i="17" s="1"/>
  <c r="F47" i="17"/>
  <c r="G47" i="17" s="1"/>
  <c r="H46" i="17"/>
  <c r="I46" i="17" s="1"/>
  <c r="F46" i="17"/>
  <c r="G46" i="17" s="1"/>
  <c r="H45" i="17"/>
  <c r="I45" i="17" s="1"/>
  <c r="F45" i="17"/>
  <c r="G45" i="17" s="1"/>
  <c r="H44" i="17"/>
  <c r="I44" i="17" s="1"/>
  <c r="F44" i="17"/>
  <c r="G44" i="17" s="1"/>
  <c r="H43" i="17"/>
  <c r="I43" i="17" s="1"/>
  <c r="F43" i="17"/>
  <c r="G43" i="17" s="1"/>
  <c r="H42" i="17"/>
  <c r="I42" i="17" s="1"/>
  <c r="F42" i="17"/>
  <c r="G42" i="17" s="1"/>
  <c r="H41" i="17"/>
  <c r="I41" i="17" s="1"/>
  <c r="F41" i="17"/>
  <c r="G41" i="17" s="1"/>
  <c r="H40" i="17"/>
  <c r="I40" i="17" s="1"/>
  <c r="F40" i="17"/>
  <c r="G40" i="17" s="1"/>
  <c r="H39" i="17"/>
  <c r="I39" i="17" s="1"/>
  <c r="F39" i="17"/>
  <c r="G39" i="17" s="1"/>
  <c r="H38" i="17"/>
  <c r="I38" i="17" s="1"/>
  <c r="F38" i="17"/>
  <c r="G38" i="17" s="1"/>
  <c r="H37" i="17"/>
  <c r="I37" i="17" s="1"/>
  <c r="F37" i="17"/>
  <c r="G37" i="17" s="1"/>
  <c r="H36" i="17"/>
  <c r="I36" i="17" s="1"/>
  <c r="F36" i="17"/>
  <c r="G36" i="17" s="1"/>
  <c r="F35" i="17"/>
  <c r="G35" i="17" s="1"/>
  <c r="E35" i="17"/>
  <c r="D35" i="17"/>
  <c r="H35" i="17" s="1"/>
  <c r="I35" i="17" s="1"/>
  <c r="C35" i="17"/>
  <c r="I34" i="17"/>
  <c r="H34" i="17"/>
  <c r="G34" i="17"/>
  <c r="F34" i="17"/>
  <c r="I33" i="17"/>
  <c r="H33" i="17"/>
  <c r="G33" i="17"/>
  <c r="F33" i="17"/>
  <c r="E32" i="17"/>
  <c r="H32" i="17" s="1"/>
  <c r="I32" i="17" s="1"/>
  <c r="D32" i="17"/>
  <c r="C32" i="17"/>
  <c r="C31" i="17" s="1"/>
  <c r="D31" i="17"/>
  <c r="I30" i="17"/>
  <c r="H30" i="17"/>
  <c r="G30" i="17"/>
  <c r="F30" i="17"/>
  <c r="I29" i="17"/>
  <c r="H29" i="17"/>
  <c r="G29" i="17"/>
  <c r="F29" i="17"/>
  <c r="I28" i="17"/>
  <c r="H28" i="17"/>
  <c r="G28" i="17"/>
  <c r="F28" i="17"/>
  <c r="I27" i="17"/>
  <c r="H27" i="17"/>
  <c r="G27" i="17"/>
  <c r="F27" i="17"/>
  <c r="I26" i="17"/>
  <c r="H26" i="17"/>
  <c r="G26" i="17"/>
  <c r="F26" i="17"/>
  <c r="I25" i="17"/>
  <c r="H25" i="17"/>
  <c r="G25" i="17"/>
  <c r="F25" i="17"/>
  <c r="I24" i="17"/>
  <c r="H24" i="17"/>
  <c r="G24" i="17"/>
  <c r="F24" i="17"/>
  <c r="I23" i="17"/>
  <c r="H23" i="17"/>
  <c r="G23" i="17"/>
  <c r="F23" i="17"/>
  <c r="I22" i="17"/>
  <c r="H22" i="17"/>
  <c r="G22" i="17"/>
  <c r="F22" i="17"/>
  <c r="I21" i="17"/>
  <c r="H21" i="17"/>
  <c r="G21" i="17"/>
  <c r="F21" i="17"/>
  <c r="I20" i="17"/>
  <c r="H20" i="17"/>
  <c r="G20" i="17"/>
  <c r="F20" i="17"/>
  <c r="I19" i="17"/>
  <c r="H19" i="17"/>
  <c r="G19" i="17"/>
  <c r="F19" i="17"/>
  <c r="I18" i="17"/>
  <c r="H18" i="17"/>
  <c r="G18" i="17"/>
  <c r="F18" i="17"/>
  <c r="I17" i="17"/>
  <c r="H17" i="17"/>
  <c r="G17" i="17"/>
  <c r="F17" i="17"/>
  <c r="I16" i="17"/>
  <c r="H16" i="17"/>
  <c r="G16" i="17"/>
  <c r="F16" i="17"/>
  <c r="E15" i="17"/>
  <c r="H15" i="17" s="1"/>
  <c r="I15" i="17" s="1"/>
  <c r="D15" i="17"/>
  <c r="C15" i="17"/>
  <c r="H14" i="17"/>
  <c r="I14" i="17" s="1"/>
  <c r="F14" i="17"/>
  <c r="G14" i="17" s="1"/>
  <c r="F13" i="17"/>
  <c r="G13" i="17" s="1"/>
  <c r="E13" i="17"/>
  <c r="D13" i="17"/>
  <c r="H13" i="17" s="1"/>
  <c r="I13" i="17" s="1"/>
  <c r="C13" i="17"/>
  <c r="I12" i="17"/>
  <c r="H12" i="17"/>
  <c r="G12" i="17"/>
  <c r="F12" i="17"/>
  <c r="E11" i="17"/>
  <c r="H11" i="17" s="1"/>
  <c r="I11" i="17" s="1"/>
  <c r="D11" i="17"/>
  <c r="C11" i="17"/>
  <c r="C10" i="17" s="1"/>
  <c r="C53" i="17" s="1"/>
  <c r="D10" i="17"/>
  <c r="D53" i="17" s="1"/>
  <c r="E9" i="17"/>
  <c r="H8" i="17" s="1"/>
  <c r="F8" i="17"/>
  <c r="I52" i="16"/>
  <c r="H52" i="16"/>
  <c r="G52" i="16"/>
  <c r="F52" i="16"/>
  <c r="I51" i="16"/>
  <c r="H51" i="16"/>
  <c r="G51" i="16"/>
  <c r="F51" i="16"/>
  <c r="I50" i="16"/>
  <c r="H50" i="16"/>
  <c r="G50" i="16"/>
  <c r="F50" i="16"/>
  <c r="I49" i="16"/>
  <c r="H49" i="16"/>
  <c r="G49" i="16"/>
  <c r="F49" i="16"/>
  <c r="I48" i="16"/>
  <c r="H48" i="16"/>
  <c r="G48" i="16"/>
  <c r="F48" i="16"/>
  <c r="I47" i="16"/>
  <c r="H47" i="16"/>
  <c r="G47" i="16"/>
  <c r="F47" i="16"/>
  <c r="I46" i="16"/>
  <c r="H46" i="16"/>
  <c r="G46" i="16"/>
  <c r="F46" i="16"/>
  <c r="I45" i="16"/>
  <c r="H45" i="16"/>
  <c r="G45" i="16"/>
  <c r="F45" i="16"/>
  <c r="I44" i="16"/>
  <c r="H44" i="16"/>
  <c r="G44" i="16"/>
  <c r="F44" i="16"/>
  <c r="I43" i="16"/>
  <c r="H43" i="16"/>
  <c r="G43" i="16"/>
  <c r="F43" i="16"/>
  <c r="I42" i="16"/>
  <c r="H42" i="16"/>
  <c r="G42" i="16"/>
  <c r="F42" i="16"/>
  <c r="I41" i="16"/>
  <c r="H41" i="16"/>
  <c r="G41" i="16"/>
  <c r="F41" i="16"/>
  <c r="I40" i="16"/>
  <c r="H40" i="16"/>
  <c r="G40" i="16"/>
  <c r="F40" i="16"/>
  <c r="I39" i="16"/>
  <c r="H39" i="16"/>
  <c r="G39" i="16"/>
  <c r="F39" i="16"/>
  <c r="I38" i="16"/>
  <c r="H38" i="16"/>
  <c r="G38" i="16"/>
  <c r="F38" i="16"/>
  <c r="I37" i="16"/>
  <c r="H37" i="16"/>
  <c r="G37" i="16"/>
  <c r="F37" i="16"/>
  <c r="I36" i="16"/>
  <c r="H36" i="16"/>
  <c r="G36" i="16"/>
  <c r="F36" i="16"/>
  <c r="E35" i="16"/>
  <c r="H35" i="16" s="1"/>
  <c r="I35" i="16" s="1"/>
  <c r="D35" i="16"/>
  <c r="C35" i="16"/>
  <c r="H34" i="16"/>
  <c r="I34" i="16" s="1"/>
  <c r="F34" i="16"/>
  <c r="G34" i="16" s="1"/>
  <c r="H33" i="16"/>
  <c r="I33" i="16" s="1"/>
  <c r="F33" i="16"/>
  <c r="G33" i="16" s="1"/>
  <c r="F32" i="16"/>
  <c r="G32" i="16" s="1"/>
  <c r="E32" i="16"/>
  <c r="D32" i="16"/>
  <c r="D31" i="16" s="1"/>
  <c r="C32" i="16"/>
  <c r="E31" i="16"/>
  <c r="H31" i="16" s="1"/>
  <c r="I31" i="16" s="1"/>
  <c r="C31" i="16"/>
  <c r="H30" i="16"/>
  <c r="I30" i="16" s="1"/>
  <c r="F30" i="16"/>
  <c r="G30" i="16" s="1"/>
  <c r="H29" i="16"/>
  <c r="I29" i="16" s="1"/>
  <c r="F29" i="16"/>
  <c r="G29" i="16" s="1"/>
  <c r="H28" i="16"/>
  <c r="I28" i="16" s="1"/>
  <c r="F28" i="16"/>
  <c r="G28" i="16" s="1"/>
  <c r="H27" i="16"/>
  <c r="I27" i="16" s="1"/>
  <c r="F27" i="16"/>
  <c r="G27" i="16" s="1"/>
  <c r="H26" i="16"/>
  <c r="I26" i="16" s="1"/>
  <c r="F26" i="16"/>
  <c r="G26" i="16" s="1"/>
  <c r="H25" i="16"/>
  <c r="I25" i="16" s="1"/>
  <c r="F25" i="16"/>
  <c r="G25" i="16" s="1"/>
  <c r="H24" i="16"/>
  <c r="I24" i="16" s="1"/>
  <c r="F24" i="16"/>
  <c r="G24" i="16" s="1"/>
  <c r="H23" i="16"/>
  <c r="I23" i="16" s="1"/>
  <c r="F23" i="16"/>
  <c r="G23" i="16" s="1"/>
  <c r="H22" i="16"/>
  <c r="I22" i="16" s="1"/>
  <c r="F22" i="16"/>
  <c r="G22" i="16" s="1"/>
  <c r="H21" i="16"/>
  <c r="I21" i="16" s="1"/>
  <c r="F21" i="16"/>
  <c r="G21" i="16" s="1"/>
  <c r="H20" i="16"/>
  <c r="I20" i="16" s="1"/>
  <c r="F20" i="16"/>
  <c r="G20" i="16" s="1"/>
  <c r="H19" i="16"/>
  <c r="I19" i="16" s="1"/>
  <c r="F19" i="16"/>
  <c r="G19" i="16" s="1"/>
  <c r="H18" i="16"/>
  <c r="I18" i="16" s="1"/>
  <c r="F18" i="16"/>
  <c r="G18" i="16" s="1"/>
  <c r="H17" i="16"/>
  <c r="I17" i="16" s="1"/>
  <c r="F17" i="16"/>
  <c r="G17" i="16" s="1"/>
  <c r="H16" i="16"/>
  <c r="I16" i="16" s="1"/>
  <c r="F16" i="16"/>
  <c r="G16" i="16" s="1"/>
  <c r="F15" i="16"/>
  <c r="G15" i="16" s="1"/>
  <c r="E15" i="16"/>
  <c r="D15" i="16"/>
  <c r="H15" i="16" s="1"/>
  <c r="I15" i="16" s="1"/>
  <c r="C15" i="16"/>
  <c r="I14" i="16"/>
  <c r="H14" i="16"/>
  <c r="G14" i="16"/>
  <c r="F14" i="16"/>
  <c r="E13" i="16"/>
  <c r="H13" i="16" s="1"/>
  <c r="I13" i="16" s="1"/>
  <c r="D13" i="16"/>
  <c r="C13" i="16"/>
  <c r="H12" i="16"/>
  <c r="I12" i="16" s="1"/>
  <c r="F12" i="16"/>
  <c r="G12" i="16" s="1"/>
  <c r="F11" i="16"/>
  <c r="G11" i="16" s="1"/>
  <c r="E11" i="16"/>
  <c r="D11" i="16"/>
  <c r="D10" i="16" s="1"/>
  <c r="C11" i="16"/>
  <c r="E10" i="16"/>
  <c r="E53" i="16" s="1"/>
  <c r="C10" i="16"/>
  <c r="C53" i="16" s="1"/>
  <c r="E9" i="16"/>
  <c r="H8" i="16"/>
  <c r="F8" i="16"/>
  <c r="I52" i="15"/>
  <c r="H52" i="15"/>
  <c r="G52" i="15"/>
  <c r="F52" i="15"/>
  <c r="I51" i="15"/>
  <c r="H51" i="15"/>
  <c r="G51" i="15"/>
  <c r="F51" i="15"/>
  <c r="I50" i="15"/>
  <c r="H50" i="15"/>
  <c r="G50" i="15"/>
  <c r="F50" i="15"/>
  <c r="I49" i="15"/>
  <c r="H49" i="15"/>
  <c r="G49" i="15"/>
  <c r="F49" i="15"/>
  <c r="I48" i="15"/>
  <c r="H48" i="15"/>
  <c r="G48" i="15"/>
  <c r="F48" i="15"/>
  <c r="I47" i="15"/>
  <c r="H47" i="15"/>
  <c r="G47" i="15"/>
  <c r="F47" i="15"/>
  <c r="I46" i="15"/>
  <c r="H46" i="15"/>
  <c r="G46" i="15"/>
  <c r="F46" i="15"/>
  <c r="I45" i="15"/>
  <c r="H45" i="15"/>
  <c r="G45" i="15"/>
  <c r="F45" i="15"/>
  <c r="I44" i="15"/>
  <c r="H44" i="15"/>
  <c r="G44" i="15"/>
  <c r="F44" i="15"/>
  <c r="I43" i="15"/>
  <c r="H43" i="15"/>
  <c r="G43" i="15"/>
  <c r="F43" i="15"/>
  <c r="I42" i="15"/>
  <c r="H42" i="15"/>
  <c r="G42" i="15"/>
  <c r="F42" i="15"/>
  <c r="I41" i="15"/>
  <c r="H41" i="15"/>
  <c r="G41" i="15"/>
  <c r="F41" i="15"/>
  <c r="I40" i="15"/>
  <c r="H40" i="15"/>
  <c r="G40" i="15"/>
  <c r="F40" i="15"/>
  <c r="I39" i="15"/>
  <c r="H39" i="15"/>
  <c r="G39" i="15"/>
  <c r="F39" i="15"/>
  <c r="I38" i="15"/>
  <c r="H38" i="15"/>
  <c r="G38" i="15"/>
  <c r="F38" i="15"/>
  <c r="I37" i="15"/>
  <c r="H37" i="15"/>
  <c r="G37" i="15"/>
  <c r="F37" i="15"/>
  <c r="I36" i="15"/>
  <c r="H36" i="15"/>
  <c r="G36" i="15"/>
  <c r="F36" i="15"/>
  <c r="E35" i="15"/>
  <c r="H35" i="15" s="1"/>
  <c r="I35" i="15" s="1"/>
  <c r="D35" i="15"/>
  <c r="C35" i="15"/>
  <c r="H34" i="15"/>
  <c r="I34" i="15" s="1"/>
  <c r="F34" i="15"/>
  <c r="G34" i="15" s="1"/>
  <c r="H33" i="15"/>
  <c r="I33" i="15" s="1"/>
  <c r="F33" i="15"/>
  <c r="G33" i="15" s="1"/>
  <c r="F32" i="15"/>
  <c r="G32" i="15" s="1"/>
  <c r="E32" i="15"/>
  <c r="D32" i="15"/>
  <c r="D31" i="15" s="1"/>
  <c r="C32" i="15"/>
  <c r="E31" i="15"/>
  <c r="H31" i="15" s="1"/>
  <c r="I31" i="15" s="1"/>
  <c r="C31" i="15"/>
  <c r="H30" i="15"/>
  <c r="I30" i="15" s="1"/>
  <c r="F30" i="15"/>
  <c r="G30" i="15" s="1"/>
  <c r="H29" i="15"/>
  <c r="I29" i="15" s="1"/>
  <c r="F29" i="15"/>
  <c r="G29" i="15" s="1"/>
  <c r="H28" i="15"/>
  <c r="I28" i="15" s="1"/>
  <c r="F28" i="15"/>
  <c r="G28" i="15" s="1"/>
  <c r="H27" i="15"/>
  <c r="I27" i="15" s="1"/>
  <c r="F27" i="15"/>
  <c r="G27" i="15" s="1"/>
  <c r="H26" i="15"/>
  <c r="I26" i="15" s="1"/>
  <c r="F26" i="15"/>
  <c r="G26" i="15" s="1"/>
  <c r="H25" i="15"/>
  <c r="I25" i="15" s="1"/>
  <c r="F25" i="15"/>
  <c r="G25" i="15" s="1"/>
  <c r="H24" i="15"/>
  <c r="I24" i="15" s="1"/>
  <c r="F24" i="15"/>
  <c r="G24" i="15" s="1"/>
  <c r="H23" i="15"/>
  <c r="I23" i="15" s="1"/>
  <c r="F23" i="15"/>
  <c r="G23" i="15" s="1"/>
  <c r="H22" i="15"/>
  <c r="I22" i="15" s="1"/>
  <c r="F22" i="15"/>
  <c r="G22" i="15" s="1"/>
  <c r="H21" i="15"/>
  <c r="I21" i="15" s="1"/>
  <c r="F21" i="15"/>
  <c r="G21" i="15" s="1"/>
  <c r="H20" i="15"/>
  <c r="I20" i="15" s="1"/>
  <c r="F20" i="15"/>
  <c r="G20" i="15" s="1"/>
  <c r="H19" i="15"/>
  <c r="I19" i="15" s="1"/>
  <c r="F19" i="15"/>
  <c r="G19" i="15" s="1"/>
  <c r="H18" i="15"/>
  <c r="I18" i="15" s="1"/>
  <c r="F18" i="15"/>
  <c r="G18" i="15" s="1"/>
  <c r="H17" i="15"/>
  <c r="I17" i="15" s="1"/>
  <c r="F17" i="15"/>
  <c r="G17" i="15" s="1"/>
  <c r="H16" i="15"/>
  <c r="I16" i="15" s="1"/>
  <c r="F16" i="15"/>
  <c r="G16" i="15" s="1"/>
  <c r="F15" i="15"/>
  <c r="G15" i="15" s="1"/>
  <c r="E15" i="15"/>
  <c r="D15" i="15"/>
  <c r="H15" i="15" s="1"/>
  <c r="I15" i="15" s="1"/>
  <c r="C15" i="15"/>
  <c r="I14" i="15"/>
  <c r="H14" i="15"/>
  <c r="G14" i="15"/>
  <c r="F14" i="15"/>
  <c r="E13" i="15"/>
  <c r="H13" i="15" s="1"/>
  <c r="I13" i="15" s="1"/>
  <c r="D13" i="15"/>
  <c r="C13" i="15"/>
  <c r="H12" i="15"/>
  <c r="I12" i="15" s="1"/>
  <c r="F12" i="15"/>
  <c r="G12" i="15" s="1"/>
  <c r="F11" i="15"/>
  <c r="G11" i="15" s="1"/>
  <c r="E11" i="15"/>
  <c r="D11" i="15"/>
  <c r="D10" i="15" s="1"/>
  <c r="C11" i="15"/>
  <c r="E10" i="15"/>
  <c r="E53" i="15" s="1"/>
  <c r="C10" i="15"/>
  <c r="C53" i="15" s="1"/>
  <c r="E9" i="15"/>
  <c r="H8" i="15" s="1"/>
  <c r="F8" i="15"/>
  <c r="I52" i="14"/>
  <c r="H52" i="14"/>
  <c r="G52" i="14"/>
  <c r="F52" i="14"/>
  <c r="I51" i="14"/>
  <c r="H51" i="14"/>
  <c r="G51" i="14"/>
  <c r="F51" i="14"/>
  <c r="I50" i="14"/>
  <c r="H50" i="14"/>
  <c r="G50" i="14"/>
  <c r="F50" i="14"/>
  <c r="I49" i="14"/>
  <c r="H49" i="14"/>
  <c r="G49" i="14"/>
  <c r="F49" i="14"/>
  <c r="I48" i="14"/>
  <c r="H48" i="14"/>
  <c r="G48" i="14"/>
  <c r="F48" i="14"/>
  <c r="I47" i="14"/>
  <c r="H47" i="14"/>
  <c r="G47" i="14"/>
  <c r="F47" i="14"/>
  <c r="I46" i="14"/>
  <c r="H46" i="14"/>
  <c r="G46" i="14"/>
  <c r="F46" i="14"/>
  <c r="I45" i="14"/>
  <c r="H45" i="14"/>
  <c r="G45" i="14"/>
  <c r="F45" i="14"/>
  <c r="I44" i="14"/>
  <c r="H44" i="14"/>
  <c r="G44" i="14"/>
  <c r="F44" i="14"/>
  <c r="I43" i="14"/>
  <c r="H43" i="14"/>
  <c r="G43" i="14"/>
  <c r="F43" i="14"/>
  <c r="I42" i="14"/>
  <c r="H42" i="14"/>
  <c r="G42" i="14"/>
  <c r="F42" i="14"/>
  <c r="I41" i="14"/>
  <c r="H41" i="14"/>
  <c r="G41" i="14"/>
  <c r="F41" i="14"/>
  <c r="I40" i="14"/>
  <c r="H40" i="14"/>
  <c r="G40" i="14"/>
  <c r="F40" i="14"/>
  <c r="I39" i="14"/>
  <c r="H39" i="14"/>
  <c r="G39" i="14"/>
  <c r="F39" i="14"/>
  <c r="I38" i="14"/>
  <c r="H38" i="14"/>
  <c r="G38" i="14"/>
  <c r="F38" i="14"/>
  <c r="I37" i="14"/>
  <c r="H37" i="14"/>
  <c r="G37" i="14"/>
  <c r="F37" i="14"/>
  <c r="I36" i="14"/>
  <c r="H36" i="14"/>
  <c r="G36" i="14"/>
  <c r="F36" i="14"/>
  <c r="E35" i="14"/>
  <c r="H35" i="14" s="1"/>
  <c r="I35" i="14" s="1"/>
  <c r="D35" i="14"/>
  <c r="C35" i="14"/>
  <c r="H34" i="14"/>
  <c r="I34" i="14" s="1"/>
  <c r="F34" i="14"/>
  <c r="G34" i="14" s="1"/>
  <c r="H33" i="14"/>
  <c r="I33" i="14" s="1"/>
  <c r="F33" i="14"/>
  <c r="G33" i="14" s="1"/>
  <c r="F32" i="14"/>
  <c r="G32" i="14" s="1"/>
  <c r="E32" i="14"/>
  <c r="D32" i="14"/>
  <c r="D31" i="14" s="1"/>
  <c r="C32" i="14"/>
  <c r="E31" i="14"/>
  <c r="H31" i="14" s="1"/>
  <c r="I31" i="14" s="1"/>
  <c r="C31" i="14"/>
  <c r="H30" i="14"/>
  <c r="I30" i="14" s="1"/>
  <c r="F30" i="14"/>
  <c r="G30" i="14" s="1"/>
  <c r="H29" i="14"/>
  <c r="I29" i="14" s="1"/>
  <c r="F29" i="14"/>
  <c r="G29" i="14" s="1"/>
  <c r="H28" i="14"/>
  <c r="I28" i="14" s="1"/>
  <c r="F28" i="14"/>
  <c r="G28" i="14" s="1"/>
  <c r="H27" i="14"/>
  <c r="I27" i="14" s="1"/>
  <c r="F27" i="14"/>
  <c r="G27" i="14" s="1"/>
  <c r="H26" i="14"/>
  <c r="I26" i="14" s="1"/>
  <c r="F26" i="14"/>
  <c r="G26" i="14" s="1"/>
  <c r="H25" i="14"/>
  <c r="I25" i="14" s="1"/>
  <c r="F25" i="14"/>
  <c r="G25" i="14" s="1"/>
  <c r="H24" i="14"/>
  <c r="I24" i="14" s="1"/>
  <c r="F24" i="14"/>
  <c r="G24" i="14" s="1"/>
  <c r="H23" i="14"/>
  <c r="I23" i="14" s="1"/>
  <c r="F23" i="14"/>
  <c r="G23" i="14" s="1"/>
  <c r="H22" i="14"/>
  <c r="I22" i="14" s="1"/>
  <c r="F22" i="14"/>
  <c r="G22" i="14" s="1"/>
  <c r="H21" i="14"/>
  <c r="I21" i="14" s="1"/>
  <c r="F21" i="14"/>
  <c r="G21" i="14" s="1"/>
  <c r="H20" i="14"/>
  <c r="I20" i="14" s="1"/>
  <c r="F20" i="14"/>
  <c r="G20" i="14" s="1"/>
  <c r="H19" i="14"/>
  <c r="I19" i="14" s="1"/>
  <c r="F19" i="14"/>
  <c r="G19" i="14" s="1"/>
  <c r="H18" i="14"/>
  <c r="I18" i="14" s="1"/>
  <c r="F18" i="14"/>
  <c r="G18" i="14" s="1"/>
  <c r="H17" i="14"/>
  <c r="I17" i="14" s="1"/>
  <c r="F17" i="14"/>
  <c r="G17" i="14" s="1"/>
  <c r="H16" i="14"/>
  <c r="I16" i="14" s="1"/>
  <c r="F16" i="14"/>
  <c r="G16" i="14" s="1"/>
  <c r="F15" i="14"/>
  <c r="G15" i="14" s="1"/>
  <c r="E15" i="14"/>
  <c r="D15" i="14"/>
  <c r="H15" i="14" s="1"/>
  <c r="I15" i="14" s="1"/>
  <c r="C15" i="14"/>
  <c r="I14" i="14"/>
  <c r="H14" i="14"/>
  <c r="G14" i="14"/>
  <c r="F14" i="14"/>
  <c r="E13" i="14"/>
  <c r="H13" i="14" s="1"/>
  <c r="I13" i="14" s="1"/>
  <c r="D13" i="14"/>
  <c r="C13" i="14"/>
  <c r="H12" i="14"/>
  <c r="I12" i="14" s="1"/>
  <c r="F12" i="14"/>
  <c r="G12" i="14" s="1"/>
  <c r="F11" i="14"/>
  <c r="G11" i="14" s="1"/>
  <c r="E11" i="14"/>
  <c r="D11" i="14"/>
  <c r="D10" i="14" s="1"/>
  <c r="C11" i="14"/>
  <c r="E10" i="14"/>
  <c r="E53" i="14" s="1"/>
  <c r="C10" i="14"/>
  <c r="C53" i="14" s="1"/>
  <c r="E9" i="14"/>
  <c r="H8" i="14" s="1"/>
  <c r="F8" i="14"/>
  <c r="I52" i="13"/>
  <c r="H52" i="13"/>
  <c r="G52" i="13"/>
  <c r="F52" i="13"/>
  <c r="I51" i="13"/>
  <c r="H51" i="13"/>
  <c r="G51" i="13"/>
  <c r="F51" i="13"/>
  <c r="I50" i="13"/>
  <c r="H50" i="13"/>
  <c r="G50" i="13"/>
  <c r="F50" i="13"/>
  <c r="I49" i="13"/>
  <c r="H49" i="13"/>
  <c r="G49" i="13"/>
  <c r="F49" i="13"/>
  <c r="I48" i="13"/>
  <c r="H48" i="13"/>
  <c r="G48" i="13"/>
  <c r="F48" i="13"/>
  <c r="I47" i="13"/>
  <c r="H47" i="13"/>
  <c r="G47" i="13"/>
  <c r="F47" i="13"/>
  <c r="I46" i="13"/>
  <c r="H46" i="13"/>
  <c r="G46" i="13"/>
  <c r="F46" i="13"/>
  <c r="I45" i="13"/>
  <c r="H45" i="13"/>
  <c r="G45" i="13"/>
  <c r="F45" i="13"/>
  <c r="I44" i="13"/>
  <c r="H44" i="13"/>
  <c r="G44" i="13"/>
  <c r="F44" i="13"/>
  <c r="I43" i="13"/>
  <c r="H43" i="13"/>
  <c r="G43" i="13"/>
  <c r="F43" i="13"/>
  <c r="I42" i="13"/>
  <c r="H42" i="13"/>
  <c r="G42" i="13"/>
  <c r="F42" i="13"/>
  <c r="I41" i="13"/>
  <c r="H41" i="13"/>
  <c r="G41" i="13"/>
  <c r="F41" i="13"/>
  <c r="I40" i="13"/>
  <c r="H40" i="13"/>
  <c r="G40" i="13"/>
  <c r="F40" i="13"/>
  <c r="I39" i="13"/>
  <c r="H39" i="13"/>
  <c r="G39" i="13"/>
  <c r="F39" i="13"/>
  <c r="I38" i="13"/>
  <c r="H38" i="13"/>
  <c r="G38" i="13"/>
  <c r="F38" i="13"/>
  <c r="I37" i="13"/>
  <c r="H37" i="13"/>
  <c r="G37" i="13"/>
  <c r="F37" i="13"/>
  <c r="I36" i="13"/>
  <c r="H36" i="13"/>
  <c r="G36" i="13"/>
  <c r="F36" i="13"/>
  <c r="E35" i="13"/>
  <c r="H35" i="13" s="1"/>
  <c r="I35" i="13" s="1"/>
  <c r="D35" i="13"/>
  <c r="C35" i="13"/>
  <c r="H34" i="13"/>
  <c r="I34" i="13" s="1"/>
  <c r="F34" i="13"/>
  <c r="G34" i="13" s="1"/>
  <c r="H33" i="13"/>
  <c r="I33" i="13" s="1"/>
  <c r="F33" i="13"/>
  <c r="G33" i="13" s="1"/>
  <c r="F32" i="13"/>
  <c r="G32" i="13" s="1"/>
  <c r="E32" i="13"/>
  <c r="D32" i="13"/>
  <c r="D31" i="13" s="1"/>
  <c r="C32" i="13"/>
  <c r="E31" i="13"/>
  <c r="H31" i="13" s="1"/>
  <c r="I31" i="13" s="1"/>
  <c r="C31" i="13"/>
  <c r="H30" i="13"/>
  <c r="I30" i="13" s="1"/>
  <c r="F30" i="13"/>
  <c r="G30" i="13" s="1"/>
  <c r="H29" i="13"/>
  <c r="I29" i="13" s="1"/>
  <c r="F29" i="13"/>
  <c r="G29" i="13" s="1"/>
  <c r="H28" i="13"/>
  <c r="I28" i="13" s="1"/>
  <c r="F28" i="13"/>
  <c r="G28" i="13" s="1"/>
  <c r="H27" i="13"/>
  <c r="I27" i="13" s="1"/>
  <c r="F27" i="13"/>
  <c r="G27" i="13" s="1"/>
  <c r="H26" i="13"/>
  <c r="I26" i="13" s="1"/>
  <c r="F26" i="13"/>
  <c r="G26" i="13" s="1"/>
  <c r="H25" i="13"/>
  <c r="I25" i="13" s="1"/>
  <c r="F25" i="13"/>
  <c r="G25" i="13" s="1"/>
  <c r="H24" i="13"/>
  <c r="I24" i="13" s="1"/>
  <c r="F24" i="13"/>
  <c r="G24" i="13" s="1"/>
  <c r="H23" i="13"/>
  <c r="I23" i="13" s="1"/>
  <c r="F23" i="13"/>
  <c r="G23" i="13" s="1"/>
  <c r="H22" i="13"/>
  <c r="I22" i="13" s="1"/>
  <c r="F22" i="13"/>
  <c r="G22" i="13" s="1"/>
  <c r="H21" i="13"/>
  <c r="I21" i="13" s="1"/>
  <c r="F21" i="13"/>
  <c r="G21" i="13" s="1"/>
  <c r="H20" i="13"/>
  <c r="I20" i="13" s="1"/>
  <c r="F20" i="13"/>
  <c r="G20" i="13" s="1"/>
  <c r="H19" i="13"/>
  <c r="I19" i="13" s="1"/>
  <c r="F19" i="13"/>
  <c r="G19" i="13" s="1"/>
  <c r="H18" i="13"/>
  <c r="I18" i="13" s="1"/>
  <c r="F18" i="13"/>
  <c r="G18" i="13" s="1"/>
  <c r="H17" i="13"/>
  <c r="I17" i="13" s="1"/>
  <c r="F17" i="13"/>
  <c r="G17" i="13" s="1"/>
  <c r="H16" i="13"/>
  <c r="I16" i="13" s="1"/>
  <c r="F16" i="13"/>
  <c r="G16" i="13" s="1"/>
  <c r="F15" i="13"/>
  <c r="G15" i="13" s="1"/>
  <c r="E15" i="13"/>
  <c r="D15" i="13"/>
  <c r="H15" i="13" s="1"/>
  <c r="I15" i="13" s="1"/>
  <c r="C15" i="13"/>
  <c r="I14" i="13"/>
  <c r="H14" i="13"/>
  <c r="G14" i="13"/>
  <c r="F14" i="13"/>
  <c r="E13" i="13"/>
  <c r="H13" i="13" s="1"/>
  <c r="I13" i="13" s="1"/>
  <c r="D13" i="13"/>
  <c r="C13" i="13"/>
  <c r="H12" i="13"/>
  <c r="I12" i="13" s="1"/>
  <c r="F12" i="13"/>
  <c r="G12" i="13" s="1"/>
  <c r="F11" i="13"/>
  <c r="G11" i="13" s="1"/>
  <c r="E11" i="13"/>
  <c r="D11" i="13"/>
  <c r="D10" i="13" s="1"/>
  <c r="C11" i="13"/>
  <c r="E10" i="13"/>
  <c r="E53" i="13" s="1"/>
  <c r="C10" i="13"/>
  <c r="C53" i="13" s="1"/>
  <c r="E9" i="13"/>
  <c r="H8" i="13" s="1"/>
  <c r="F8" i="13"/>
  <c r="I52" i="12"/>
  <c r="H52" i="12"/>
  <c r="G52" i="12"/>
  <c r="F52" i="12"/>
  <c r="I51" i="12"/>
  <c r="H51" i="12"/>
  <c r="G51" i="12"/>
  <c r="F51" i="12"/>
  <c r="I50" i="12"/>
  <c r="H50" i="12"/>
  <c r="G50" i="12"/>
  <c r="F50" i="12"/>
  <c r="I49" i="12"/>
  <c r="H49" i="12"/>
  <c r="G49" i="12"/>
  <c r="F49" i="12"/>
  <c r="I48" i="12"/>
  <c r="H48" i="12"/>
  <c r="G48" i="12"/>
  <c r="F48" i="12"/>
  <c r="I47" i="12"/>
  <c r="H47" i="12"/>
  <c r="G47" i="12"/>
  <c r="F47" i="12"/>
  <c r="I46" i="12"/>
  <c r="H46" i="12"/>
  <c r="G46" i="12"/>
  <c r="F46" i="12"/>
  <c r="I45" i="12"/>
  <c r="H45" i="12"/>
  <c r="G45" i="12"/>
  <c r="F45" i="12"/>
  <c r="I44" i="12"/>
  <c r="H44" i="12"/>
  <c r="G44" i="12"/>
  <c r="F44" i="12"/>
  <c r="I43" i="12"/>
  <c r="H43" i="12"/>
  <c r="G43" i="12"/>
  <c r="F43" i="12"/>
  <c r="I42" i="12"/>
  <c r="H42" i="12"/>
  <c r="G42" i="12"/>
  <c r="F42" i="12"/>
  <c r="I41" i="12"/>
  <c r="H41" i="12"/>
  <c r="G41" i="12"/>
  <c r="F41" i="12"/>
  <c r="I40" i="12"/>
  <c r="H40" i="12"/>
  <c r="G40" i="12"/>
  <c r="F40" i="12"/>
  <c r="I39" i="12"/>
  <c r="H39" i="12"/>
  <c r="G39" i="12"/>
  <c r="F39" i="12"/>
  <c r="I38" i="12"/>
  <c r="H38" i="12"/>
  <c r="G38" i="12"/>
  <c r="F38" i="12"/>
  <c r="I37" i="12"/>
  <c r="H37" i="12"/>
  <c r="G37" i="12"/>
  <c r="F37" i="12"/>
  <c r="I36" i="12"/>
  <c r="H36" i="12"/>
  <c r="G36" i="12"/>
  <c r="F36" i="12"/>
  <c r="E35" i="12"/>
  <c r="H35" i="12" s="1"/>
  <c r="I35" i="12" s="1"/>
  <c r="D35" i="12"/>
  <c r="C35" i="12"/>
  <c r="H34" i="12"/>
  <c r="I34" i="12" s="1"/>
  <c r="F34" i="12"/>
  <c r="G34" i="12" s="1"/>
  <c r="H33" i="12"/>
  <c r="I33" i="12" s="1"/>
  <c r="F33" i="12"/>
  <c r="G33" i="12" s="1"/>
  <c r="F32" i="12"/>
  <c r="G32" i="12" s="1"/>
  <c r="E32" i="12"/>
  <c r="D32" i="12"/>
  <c r="D31" i="12" s="1"/>
  <c r="C32" i="12"/>
  <c r="E31" i="12"/>
  <c r="H31" i="12" s="1"/>
  <c r="I31" i="12" s="1"/>
  <c r="C31" i="12"/>
  <c r="H30" i="12"/>
  <c r="I30" i="12" s="1"/>
  <c r="F30" i="12"/>
  <c r="G30" i="12" s="1"/>
  <c r="H29" i="12"/>
  <c r="I29" i="12" s="1"/>
  <c r="F29" i="12"/>
  <c r="G29" i="12" s="1"/>
  <c r="H28" i="12"/>
  <c r="I28" i="12" s="1"/>
  <c r="F28" i="12"/>
  <c r="G28" i="12" s="1"/>
  <c r="H27" i="12"/>
  <c r="I27" i="12" s="1"/>
  <c r="F27" i="12"/>
  <c r="G27" i="12" s="1"/>
  <c r="H26" i="12"/>
  <c r="I26" i="12" s="1"/>
  <c r="F26" i="12"/>
  <c r="G26" i="12" s="1"/>
  <c r="H25" i="12"/>
  <c r="I25" i="12" s="1"/>
  <c r="F25" i="12"/>
  <c r="G25" i="12" s="1"/>
  <c r="H24" i="12"/>
  <c r="I24" i="12" s="1"/>
  <c r="F24" i="12"/>
  <c r="G24" i="12" s="1"/>
  <c r="H23" i="12"/>
  <c r="I23" i="12" s="1"/>
  <c r="F23" i="12"/>
  <c r="G23" i="12" s="1"/>
  <c r="H22" i="12"/>
  <c r="I22" i="12" s="1"/>
  <c r="F22" i="12"/>
  <c r="G22" i="12" s="1"/>
  <c r="H21" i="12"/>
  <c r="I21" i="12" s="1"/>
  <c r="F21" i="12"/>
  <c r="G21" i="12" s="1"/>
  <c r="H20" i="12"/>
  <c r="I20" i="12" s="1"/>
  <c r="F20" i="12"/>
  <c r="G20" i="12" s="1"/>
  <c r="H19" i="12"/>
  <c r="I19" i="12" s="1"/>
  <c r="F19" i="12"/>
  <c r="G19" i="12" s="1"/>
  <c r="H18" i="12"/>
  <c r="I18" i="12" s="1"/>
  <c r="F18" i="12"/>
  <c r="G18" i="12" s="1"/>
  <c r="H17" i="12"/>
  <c r="I17" i="12" s="1"/>
  <c r="F17" i="12"/>
  <c r="G17" i="12" s="1"/>
  <c r="H16" i="12"/>
  <c r="I16" i="12" s="1"/>
  <c r="F16" i="12"/>
  <c r="G16" i="12" s="1"/>
  <c r="F15" i="12"/>
  <c r="G15" i="12" s="1"/>
  <c r="E15" i="12"/>
  <c r="D15" i="12"/>
  <c r="H15" i="12" s="1"/>
  <c r="I15" i="12" s="1"/>
  <c r="C15" i="12"/>
  <c r="I14" i="12"/>
  <c r="H14" i="12"/>
  <c r="G14" i="12"/>
  <c r="F14" i="12"/>
  <c r="E13" i="12"/>
  <c r="H13" i="12" s="1"/>
  <c r="I13" i="12" s="1"/>
  <c r="D13" i="12"/>
  <c r="C13" i="12"/>
  <c r="H12" i="12"/>
  <c r="I12" i="12" s="1"/>
  <c r="F12" i="12"/>
  <c r="G12" i="12" s="1"/>
  <c r="F11" i="12"/>
  <c r="G11" i="12" s="1"/>
  <c r="E11" i="12"/>
  <c r="D11" i="12"/>
  <c r="D10" i="12" s="1"/>
  <c r="C11" i="12"/>
  <c r="E10" i="12"/>
  <c r="E53" i="12" s="1"/>
  <c r="C10" i="12"/>
  <c r="C53" i="12" s="1"/>
  <c r="E9" i="12"/>
  <c r="H8" i="12" s="1"/>
  <c r="F8" i="12"/>
  <c r="I52" i="11"/>
  <c r="H52" i="11"/>
  <c r="G52" i="11"/>
  <c r="F52" i="11"/>
  <c r="I51" i="11"/>
  <c r="H51" i="11"/>
  <c r="G51" i="11"/>
  <c r="F51" i="11"/>
  <c r="I50" i="11"/>
  <c r="H50" i="11"/>
  <c r="G50" i="11"/>
  <c r="F50" i="11"/>
  <c r="I49" i="11"/>
  <c r="H49" i="11"/>
  <c r="G49" i="11"/>
  <c r="F49" i="11"/>
  <c r="I48" i="11"/>
  <c r="H48" i="11"/>
  <c r="G48" i="11"/>
  <c r="F48" i="11"/>
  <c r="I47" i="11"/>
  <c r="H47" i="11"/>
  <c r="G47" i="11"/>
  <c r="F47" i="11"/>
  <c r="I46" i="11"/>
  <c r="H46" i="11"/>
  <c r="G46" i="11"/>
  <c r="F46" i="11"/>
  <c r="I45" i="11"/>
  <c r="H45" i="11"/>
  <c r="G45" i="11"/>
  <c r="F45" i="11"/>
  <c r="I44" i="11"/>
  <c r="H44" i="11"/>
  <c r="G44" i="11"/>
  <c r="F44" i="11"/>
  <c r="I43" i="11"/>
  <c r="H43" i="11"/>
  <c r="G43" i="11"/>
  <c r="F43" i="11"/>
  <c r="I42" i="11"/>
  <c r="H42" i="11"/>
  <c r="G42" i="11"/>
  <c r="F42" i="11"/>
  <c r="I41" i="11"/>
  <c r="H41" i="11"/>
  <c r="G41" i="11"/>
  <c r="F41" i="11"/>
  <c r="I40" i="11"/>
  <c r="H40" i="11"/>
  <c r="G40" i="11"/>
  <c r="F40" i="11"/>
  <c r="I39" i="11"/>
  <c r="H39" i="11"/>
  <c r="G39" i="11"/>
  <c r="F39" i="11"/>
  <c r="I38" i="11"/>
  <c r="H38" i="11"/>
  <c r="G38" i="11"/>
  <c r="F38" i="11"/>
  <c r="I37" i="11"/>
  <c r="H37" i="11"/>
  <c r="G37" i="11"/>
  <c r="F37" i="11"/>
  <c r="I36" i="11"/>
  <c r="H36" i="11"/>
  <c r="G36" i="11"/>
  <c r="F36" i="11"/>
  <c r="E35" i="11"/>
  <c r="H35" i="11" s="1"/>
  <c r="I35" i="11" s="1"/>
  <c r="D35" i="11"/>
  <c r="C35" i="11"/>
  <c r="H34" i="11"/>
  <c r="I34" i="11" s="1"/>
  <c r="F34" i="11"/>
  <c r="G34" i="11" s="1"/>
  <c r="H33" i="11"/>
  <c r="I33" i="11" s="1"/>
  <c r="F33" i="11"/>
  <c r="G33" i="11" s="1"/>
  <c r="F32" i="11"/>
  <c r="G32" i="11" s="1"/>
  <c r="E32" i="11"/>
  <c r="D32" i="11"/>
  <c r="D31" i="11" s="1"/>
  <c r="C32" i="11"/>
  <c r="E31" i="11"/>
  <c r="H31" i="11" s="1"/>
  <c r="I31" i="11" s="1"/>
  <c r="C31" i="11"/>
  <c r="H30" i="11"/>
  <c r="I30" i="11" s="1"/>
  <c r="F30" i="11"/>
  <c r="G30" i="11" s="1"/>
  <c r="H29" i="11"/>
  <c r="I29" i="11" s="1"/>
  <c r="F29" i="11"/>
  <c r="G29" i="11" s="1"/>
  <c r="H28" i="11"/>
  <c r="I28" i="11" s="1"/>
  <c r="F28" i="11"/>
  <c r="G28" i="11" s="1"/>
  <c r="H27" i="11"/>
  <c r="I27" i="11" s="1"/>
  <c r="F27" i="11"/>
  <c r="G27" i="11" s="1"/>
  <c r="H26" i="11"/>
  <c r="I26" i="11" s="1"/>
  <c r="F26" i="11"/>
  <c r="G26" i="11" s="1"/>
  <c r="H25" i="11"/>
  <c r="I25" i="11" s="1"/>
  <c r="F25" i="11"/>
  <c r="G25" i="11" s="1"/>
  <c r="H24" i="11"/>
  <c r="I24" i="11" s="1"/>
  <c r="F24" i="11"/>
  <c r="G24" i="11" s="1"/>
  <c r="H23" i="11"/>
  <c r="I23" i="11" s="1"/>
  <c r="F23" i="11"/>
  <c r="G23" i="11" s="1"/>
  <c r="H22" i="11"/>
  <c r="I22" i="11" s="1"/>
  <c r="F22" i="11"/>
  <c r="G22" i="11" s="1"/>
  <c r="H21" i="11"/>
  <c r="I21" i="11" s="1"/>
  <c r="F21" i="11"/>
  <c r="G21" i="11" s="1"/>
  <c r="H20" i="11"/>
  <c r="I20" i="11" s="1"/>
  <c r="F20" i="11"/>
  <c r="G20" i="11" s="1"/>
  <c r="H19" i="11"/>
  <c r="I19" i="11" s="1"/>
  <c r="F19" i="11"/>
  <c r="G19" i="11" s="1"/>
  <c r="H18" i="11"/>
  <c r="I18" i="11" s="1"/>
  <c r="F18" i="11"/>
  <c r="G18" i="11" s="1"/>
  <c r="H17" i="11"/>
  <c r="I17" i="11" s="1"/>
  <c r="F17" i="11"/>
  <c r="G17" i="11" s="1"/>
  <c r="H16" i="11"/>
  <c r="I16" i="11" s="1"/>
  <c r="F16" i="11"/>
  <c r="G16" i="11" s="1"/>
  <c r="F15" i="11"/>
  <c r="G15" i="11" s="1"/>
  <c r="E15" i="11"/>
  <c r="D15" i="11"/>
  <c r="H15" i="11" s="1"/>
  <c r="I15" i="11" s="1"/>
  <c r="C15" i="11"/>
  <c r="I14" i="11"/>
  <c r="H14" i="11"/>
  <c r="G14" i="11"/>
  <c r="F14" i="11"/>
  <c r="E13" i="11"/>
  <c r="H13" i="11" s="1"/>
  <c r="I13" i="11" s="1"/>
  <c r="D13" i="11"/>
  <c r="C13" i="11"/>
  <c r="H12" i="11"/>
  <c r="I12" i="11" s="1"/>
  <c r="F12" i="11"/>
  <c r="G12" i="11" s="1"/>
  <c r="F11" i="11"/>
  <c r="G11" i="11" s="1"/>
  <c r="E11" i="11"/>
  <c r="D11" i="11"/>
  <c r="D10" i="11" s="1"/>
  <c r="C11" i="11"/>
  <c r="E10" i="11"/>
  <c r="E53" i="11" s="1"/>
  <c r="C10" i="11"/>
  <c r="C53" i="11" s="1"/>
  <c r="E9" i="11"/>
  <c r="H8" i="11" s="1"/>
  <c r="F8" i="11"/>
  <c r="I52" i="10"/>
  <c r="H52" i="10"/>
  <c r="G52" i="10"/>
  <c r="F52" i="10"/>
  <c r="I51" i="10"/>
  <c r="H51" i="10"/>
  <c r="G51" i="10"/>
  <c r="F51" i="10"/>
  <c r="I50" i="10"/>
  <c r="H50" i="10"/>
  <c r="G50" i="10"/>
  <c r="F50" i="10"/>
  <c r="I49" i="10"/>
  <c r="H49" i="10"/>
  <c r="G49" i="10"/>
  <c r="F49" i="10"/>
  <c r="I48" i="10"/>
  <c r="H48" i="10"/>
  <c r="G48" i="10"/>
  <c r="F48" i="10"/>
  <c r="I47" i="10"/>
  <c r="H47" i="10"/>
  <c r="G47" i="10"/>
  <c r="F47" i="10"/>
  <c r="I46" i="10"/>
  <c r="H46" i="10"/>
  <c r="G46" i="10"/>
  <c r="F46" i="10"/>
  <c r="I45" i="10"/>
  <c r="H45" i="10"/>
  <c r="G45" i="10"/>
  <c r="F45" i="10"/>
  <c r="I44" i="10"/>
  <c r="H44" i="10"/>
  <c r="G44" i="10"/>
  <c r="F44" i="10"/>
  <c r="I43" i="10"/>
  <c r="H43" i="10"/>
  <c r="G43" i="10"/>
  <c r="F43" i="10"/>
  <c r="I42" i="10"/>
  <c r="H42" i="10"/>
  <c r="G42" i="10"/>
  <c r="F42" i="10"/>
  <c r="I41" i="10"/>
  <c r="H41" i="10"/>
  <c r="G41" i="10"/>
  <c r="F41" i="10"/>
  <c r="I40" i="10"/>
  <c r="H40" i="10"/>
  <c r="G40" i="10"/>
  <c r="F40" i="10"/>
  <c r="I39" i="10"/>
  <c r="H39" i="10"/>
  <c r="G39" i="10"/>
  <c r="F39" i="10"/>
  <c r="I38" i="10"/>
  <c r="H38" i="10"/>
  <c r="G38" i="10"/>
  <c r="F38" i="10"/>
  <c r="I37" i="10"/>
  <c r="H37" i="10"/>
  <c r="G37" i="10"/>
  <c r="F37" i="10"/>
  <c r="I36" i="10"/>
  <c r="H36" i="10"/>
  <c r="G36" i="10"/>
  <c r="F36" i="10"/>
  <c r="E35" i="10"/>
  <c r="H35" i="10" s="1"/>
  <c r="I35" i="10" s="1"/>
  <c r="D35" i="10"/>
  <c r="C35" i="10"/>
  <c r="H34" i="10"/>
  <c r="I34" i="10" s="1"/>
  <c r="F34" i="10"/>
  <c r="G34" i="10" s="1"/>
  <c r="H33" i="10"/>
  <c r="I33" i="10" s="1"/>
  <c r="F33" i="10"/>
  <c r="G33" i="10" s="1"/>
  <c r="F32" i="10"/>
  <c r="G32" i="10" s="1"/>
  <c r="E32" i="10"/>
  <c r="D32" i="10"/>
  <c r="D31" i="10" s="1"/>
  <c r="C32" i="10"/>
  <c r="E31" i="10"/>
  <c r="H31" i="10" s="1"/>
  <c r="I31" i="10" s="1"/>
  <c r="C31" i="10"/>
  <c r="H30" i="10"/>
  <c r="I30" i="10" s="1"/>
  <c r="F30" i="10"/>
  <c r="G30" i="10" s="1"/>
  <c r="H29" i="10"/>
  <c r="I29" i="10" s="1"/>
  <c r="F29" i="10"/>
  <c r="G29" i="10" s="1"/>
  <c r="H28" i="10"/>
  <c r="I28" i="10" s="1"/>
  <c r="F28" i="10"/>
  <c r="G28" i="10" s="1"/>
  <c r="H27" i="10"/>
  <c r="I27" i="10" s="1"/>
  <c r="F27" i="10"/>
  <c r="G27" i="10" s="1"/>
  <c r="H26" i="10"/>
  <c r="I26" i="10" s="1"/>
  <c r="F26" i="10"/>
  <c r="G26" i="10" s="1"/>
  <c r="H25" i="10"/>
  <c r="I25" i="10" s="1"/>
  <c r="F25" i="10"/>
  <c r="G25" i="10" s="1"/>
  <c r="H24" i="10"/>
  <c r="I24" i="10" s="1"/>
  <c r="F24" i="10"/>
  <c r="G24" i="10" s="1"/>
  <c r="H23" i="10"/>
  <c r="I23" i="10" s="1"/>
  <c r="F23" i="10"/>
  <c r="G23" i="10" s="1"/>
  <c r="H22" i="10"/>
  <c r="I22" i="10" s="1"/>
  <c r="F22" i="10"/>
  <c r="G22" i="10" s="1"/>
  <c r="H21" i="10"/>
  <c r="I21" i="10" s="1"/>
  <c r="F21" i="10"/>
  <c r="G21" i="10" s="1"/>
  <c r="H20" i="10"/>
  <c r="I20" i="10" s="1"/>
  <c r="F20" i="10"/>
  <c r="G20" i="10" s="1"/>
  <c r="H19" i="10"/>
  <c r="I19" i="10" s="1"/>
  <c r="F19" i="10"/>
  <c r="G19" i="10" s="1"/>
  <c r="H18" i="10"/>
  <c r="I18" i="10" s="1"/>
  <c r="F18" i="10"/>
  <c r="G18" i="10" s="1"/>
  <c r="H17" i="10"/>
  <c r="I17" i="10" s="1"/>
  <c r="F17" i="10"/>
  <c r="G17" i="10" s="1"/>
  <c r="H16" i="10"/>
  <c r="I16" i="10" s="1"/>
  <c r="F16" i="10"/>
  <c r="G16" i="10" s="1"/>
  <c r="F15" i="10"/>
  <c r="G15" i="10" s="1"/>
  <c r="E15" i="10"/>
  <c r="D15" i="10"/>
  <c r="H15" i="10" s="1"/>
  <c r="I15" i="10" s="1"/>
  <c r="C15" i="10"/>
  <c r="I14" i="10"/>
  <c r="H14" i="10"/>
  <c r="G14" i="10"/>
  <c r="F14" i="10"/>
  <c r="E13" i="10"/>
  <c r="H13" i="10" s="1"/>
  <c r="I13" i="10" s="1"/>
  <c r="D13" i="10"/>
  <c r="C13" i="10"/>
  <c r="H12" i="10"/>
  <c r="I12" i="10" s="1"/>
  <c r="F12" i="10"/>
  <c r="G12" i="10" s="1"/>
  <c r="F11" i="10"/>
  <c r="G11" i="10" s="1"/>
  <c r="E11" i="10"/>
  <c r="D11" i="10"/>
  <c r="D10" i="10" s="1"/>
  <c r="C11" i="10"/>
  <c r="E10" i="10"/>
  <c r="E53" i="10" s="1"/>
  <c r="C10" i="10"/>
  <c r="C53" i="10" s="1"/>
  <c r="E9" i="10"/>
  <c r="H8" i="10"/>
  <c r="F8" i="10"/>
  <c r="I52" i="9"/>
  <c r="H52" i="9"/>
  <c r="G52" i="9"/>
  <c r="F52" i="9"/>
  <c r="I51" i="9"/>
  <c r="H51" i="9"/>
  <c r="G51" i="9"/>
  <c r="F51" i="9"/>
  <c r="I50" i="9"/>
  <c r="H50" i="9"/>
  <c r="G50" i="9"/>
  <c r="F50" i="9"/>
  <c r="I49" i="9"/>
  <c r="H49" i="9"/>
  <c r="G49" i="9"/>
  <c r="F49" i="9"/>
  <c r="I48" i="9"/>
  <c r="H48" i="9"/>
  <c r="G48" i="9"/>
  <c r="F48" i="9"/>
  <c r="I47" i="9"/>
  <c r="H47" i="9"/>
  <c r="G47" i="9"/>
  <c r="F47" i="9"/>
  <c r="I46" i="9"/>
  <c r="H46" i="9"/>
  <c r="G46" i="9"/>
  <c r="F46" i="9"/>
  <c r="I45" i="9"/>
  <c r="H45" i="9"/>
  <c r="G45" i="9"/>
  <c r="F45" i="9"/>
  <c r="I44" i="9"/>
  <c r="H44" i="9"/>
  <c r="G44" i="9"/>
  <c r="F44" i="9"/>
  <c r="I43" i="9"/>
  <c r="H43" i="9"/>
  <c r="G43" i="9"/>
  <c r="F43" i="9"/>
  <c r="I42" i="9"/>
  <c r="H42" i="9"/>
  <c r="G42" i="9"/>
  <c r="F42" i="9"/>
  <c r="I41" i="9"/>
  <c r="H41" i="9"/>
  <c r="G41" i="9"/>
  <c r="F41" i="9"/>
  <c r="I40" i="9"/>
  <c r="H40" i="9"/>
  <c r="G40" i="9"/>
  <c r="F40" i="9"/>
  <c r="I39" i="9"/>
  <c r="H39" i="9"/>
  <c r="G39" i="9"/>
  <c r="F39" i="9"/>
  <c r="I38" i="9"/>
  <c r="H38" i="9"/>
  <c r="G38" i="9"/>
  <c r="F38" i="9"/>
  <c r="I37" i="9"/>
  <c r="H37" i="9"/>
  <c r="G37" i="9"/>
  <c r="F37" i="9"/>
  <c r="I36" i="9"/>
  <c r="H36" i="9"/>
  <c r="G36" i="9"/>
  <c r="F36" i="9"/>
  <c r="E35" i="9"/>
  <c r="H35" i="9" s="1"/>
  <c r="I35" i="9" s="1"/>
  <c r="D35" i="9"/>
  <c r="C35" i="9"/>
  <c r="H34" i="9"/>
  <c r="I34" i="9" s="1"/>
  <c r="F34" i="9"/>
  <c r="G34" i="9" s="1"/>
  <c r="H33" i="9"/>
  <c r="I33" i="9" s="1"/>
  <c r="F33" i="9"/>
  <c r="G33" i="9" s="1"/>
  <c r="F32" i="9"/>
  <c r="G32" i="9" s="1"/>
  <c r="E32" i="9"/>
  <c r="D32" i="9"/>
  <c r="D31" i="9" s="1"/>
  <c r="C32" i="9"/>
  <c r="E31" i="9"/>
  <c r="H31" i="9" s="1"/>
  <c r="I31" i="9" s="1"/>
  <c r="C31" i="9"/>
  <c r="H30" i="9"/>
  <c r="I30" i="9" s="1"/>
  <c r="F30" i="9"/>
  <c r="G30" i="9" s="1"/>
  <c r="H29" i="9"/>
  <c r="I29" i="9" s="1"/>
  <c r="F29" i="9"/>
  <c r="G29" i="9" s="1"/>
  <c r="H28" i="9"/>
  <c r="I28" i="9" s="1"/>
  <c r="F28" i="9"/>
  <c r="G28" i="9" s="1"/>
  <c r="H27" i="9"/>
  <c r="I27" i="9" s="1"/>
  <c r="F27" i="9"/>
  <c r="G27" i="9" s="1"/>
  <c r="H26" i="9"/>
  <c r="I26" i="9" s="1"/>
  <c r="F26" i="9"/>
  <c r="G26" i="9" s="1"/>
  <c r="H25" i="9"/>
  <c r="I25" i="9" s="1"/>
  <c r="F25" i="9"/>
  <c r="G25" i="9" s="1"/>
  <c r="H24" i="9"/>
  <c r="I24" i="9" s="1"/>
  <c r="F24" i="9"/>
  <c r="G24" i="9" s="1"/>
  <c r="H23" i="9"/>
  <c r="I23" i="9" s="1"/>
  <c r="F23" i="9"/>
  <c r="G23" i="9" s="1"/>
  <c r="H22" i="9"/>
  <c r="I22" i="9" s="1"/>
  <c r="F22" i="9"/>
  <c r="G22" i="9" s="1"/>
  <c r="H21" i="9"/>
  <c r="I21" i="9" s="1"/>
  <c r="F21" i="9"/>
  <c r="G21" i="9" s="1"/>
  <c r="H20" i="9"/>
  <c r="I20" i="9" s="1"/>
  <c r="F20" i="9"/>
  <c r="G20" i="9" s="1"/>
  <c r="H19" i="9"/>
  <c r="I19" i="9" s="1"/>
  <c r="F19" i="9"/>
  <c r="G19" i="9" s="1"/>
  <c r="H18" i="9"/>
  <c r="I18" i="9" s="1"/>
  <c r="F18" i="9"/>
  <c r="G18" i="9" s="1"/>
  <c r="H17" i="9"/>
  <c r="I17" i="9" s="1"/>
  <c r="F17" i="9"/>
  <c r="G17" i="9" s="1"/>
  <c r="H16" i="9"/>
  <c r="I16" i="9" s="1"/>
  <c r="F16" i="9"/>
  <c r="G16" i="9" s="1"/>
  <c r="F15" i="9"/>
  <c r="G15" i="9" s="1"/>
  <c r="E15" i="9"/>
  <c r="D15" i="9"/>
  <c r="H15" i="9" s="1"/>
  <c r="I15" i="9" s="1"/>
  <c r="C15" i="9"/>
  <c r="I14" i="9"/>
  <c r="H14" i="9"/>
  <c r="G14" i="9"/>
  <c r="F14" i="9"/>
  <c r="E13" i="9"/>
  <c r="H13" i="9" s="1"/>
  <c r="I13" i="9" s="1"/>
  <c r="D13" i="9"/>
  <c r="C13" i="9"/>
  <c r="H12" i="9"/>
  <c r="I12" i="9" s="1"/>
  <c r="F12" i="9"/>
  <c r="G12" i="9" s="1"/>
  <c r="F11" i="9"/>
  <c r="G11" i="9" s="1"/>
  <c r="E11" i="9"/>
  <c r="D11" i="9"/>
  <c r="D10" i="9" s="1"/>
  <c r="C11" i="9"/>
  <c r="E10" i="9"/>
  <c r="E53" i="9" s="1"/>
  <c r="C10" i="9"/>
  <c r="C53" i="9" s="1"/>
  <c r="E9" i="9"/>
  <c r="H8" i="9" s="1"/>
  <c r="I52" i="8"/>
  <c r="H52" i="8"/>
  <c r="G52" i="8"/>
  <c r="F52" i="8"/>
  <c r="I51" i="8"/>
  <c r="H51" i="8"/>
  <c r="G51" i="8"/>
  <c r="F51" i="8"/>
  <c r="I50" i="8"/>
  <c r="H50" i="8"/>
  <c r="G50" i="8"/>
  <c r="F50" i="8"/>
  <c r="I49" i="8"/>
  <c r="H49" i="8"/>
  <c r="G49" i="8"/>
  <c r="F49" i="8"/>
  <c r="I48" i="8"/>
  <c r="H48" i="8"/>
  <c r="G48" i="8"/>
  <c r="F48" i="8"/>
  <c r="I47" i="8"/>
  <c r="H47" i="8"/>
  <c r="G47" i="8"/>
  <c r="F47" i="8"/>
  <c r="I46" i="8"/>
  <c r="H46" i="8"/>
  <c r="G46" i="8"/>
  <c r="F46" i="8"/>
  <c r="I45" i="8"/>
  <c r="H45" i="8"/>
  <c r="G45" i="8"/>
  <c r="F45" i="8"/>
  <c r="I44" i="8"/>
  <c r="H44" i="8"/>
  <c r="G44" i="8"/>
  <c r="F44" i="8"/>
  <c r="I43" i="8"/>
  <c r="H43" i="8"/>
  <c r="G43" i="8"/>
  <c r="F43" i="8"/>
  <c r="I42" i="8"/>
  <c r="H42" i="8"/>
  <c r="G42" i="8"/>
  <c r="F42" i="8"/>
  <c r="I41" i="8"/>
  <c r="H41" i="8"/>
  <c r="G41" i="8"/>
  <c r="F41" i="8"/>
  <c r="I40" i="8"/>
  <c r="H40" i="8"/>
  <c r="G40" i="8"/>
  <c r="F40" i="8"/>
  <c r="I39" i="8"/>
  <c r="H39" i="8"/>
  <c r="G39" i="8"/>
  <c r="F39" i="8"/>
  <c r="I38" i="8"/>
  <c r="H38" i="8"/>
  <c r="G38" i="8"/>
  <c r="F38" i="8"/>
  <c r="I37" i="8"/>
  <c r="H37" i="8"/>
  <c r="G37" i="8"/>
  <c r="F37" i="8"/>
  <c r="I36" i="8"/>
  <c r="H36" i="8"/>
  <c r="G36" i="8"/>
  <c r="F36" i="8"/>
  <c r="E35" i="8"/>
  <c r="H35" i="8" s="1"/>
  <c r="I35" i="8" s="1"/>
  <c r="D35" i="8"/>
  <c r="C35" i="8"/>
  <c r="H34" i="8"/>
  <c r="I34" i="8" s="1"/>
  <c r="F34" i="8"/>
  <c r="G34" i="8" s="1"/>
  <c r="H33" i="8"/>
  <c r="I33" i="8" s="1"/>
  <c r="F33" i="8"/>
  <c r="G33" i="8" s="1"/>
  <c r="F32" i="8"/>
  <c r="G32" i="8" s="1"/>
  <c r="E32" i="8"/>
  <c r="D32" i="8"/>
  <c r="D31" i="8" s="1"/>
  <c r="C32" i="8"/>
  <c r="E31" i="8"/>
  <c r="H31" i="8" s="1"/>
  <c r="I31" i="8" s="1"/>
  <c r="C31" i="8"/>
  <c r="H30" i="8"/>
  <c r="I30" i="8" s="1"/>
  <c r="F30" i="8"/>
  <c r="G30" i="8" s="1"/>
  <c r="H29" i="8"/>
  <c r="I29" i="8" s="1"/>
  <c r="F29" i="8"/>
  <c r="G29" i="8" s="1"/>
  <c r="H28" i="8"/>
  <c r="I28" i="8" s="1"/>
  <c r="F28" i="8"/>
  <c r="G28" i="8" s="1"/>
  <c r="H27" i="8"/>
  <c r="I27" i="8" s="1"/>
  <c r="F27" i="8"/>
  <c r="G27" i="8" s="1"/>
  <c r="H26" i="8"/>
  <c r="I26" i="8" s="1"/>
  <c r="F26" i="8"/>
  <c r="G26" i="8" s="1"/>
  <c r="H25" i="8"/>
  <c r="I25" i="8" s="1"/>
  <c r="F25" i="8"/>
  <c r="G25" i="8" s="1"/>
  <c r="H24" i="8"/>
  <c r="I24" i="8" s="1"/>
  <c r="F24" i="8"/>
  <c r="G24" i="8" s="1"/>
  <c r="H23" i="8"/>
  <c r="I23" i="8" s="1"/>
  <c r="F23" i="8"/>
  <c r="G23" i="8" s="1"/>
  <c r="H22" i="8"/>
  <c r="I22" i="8" s="1"/>
  <c r="F22" i="8"/>
  <c r="G22" i="8" s="1"/>
  <c r="H21" i="8"/>
  <c r="I21" i="8" s="1"/>
  <c r="F21" i="8"/>
  <c r="G21" i="8" s="1"/>
  <c r="H20" i="8"/>
  <c r="I20" i="8" s="1"/>
  <c r="F20" i="8"/>
  <c r="G20" i="8" s="1"/>
  <c r="H19" i="8"/>
  <c r="I19" i="8" s="1"/>
  <c r="F19" i="8"/>
  <c r="G19" i="8" s="1"/>
  <c r="H18" i="8"/>
  <c r="I18" i="8" s="1"/>
  <c r="F18" i="8"/>
  <c r="G18" i="8" s="1"/>
  <c r="H17" i="8"/>
  <c r="I17" i="8" s="1"/>
  <c r="F17" i="8"/>
  <c r="G17" i="8" s="1"/>
  <c r="H16" i="8"/>
  <c r="I16" i="8" s="1"/>
  <c r="F16" i="8"/>
  <c r="G16" i="8" s="1"/>
  <c r="F15" i="8"/>
  <c r="G15" i="8" s="1"/>
  <c r="E15" i="8"/>
  <c r="D15" i="8"/>
  <c r="H15" i="8" s="1"/>
  <c r="I15" i="8" s="1"/>
  <c r="C15" i="8"/>
  <c r="I14" i="8"/>
  <c r="H14" i="8"/>
  <c r="G14" i="8"/>
  <c r="F14" i="8"/>
  <c r="E13" i="8"/>
  <c r="H13" i="8" s="1"/>
  <c r="I13" i="8" s="1"/>
  <c r="D13" i="8"/>
  <c r="C13" i="8"/>
  <c r="H12" i="8"/>
  <c r="I12" i="8" s="1"/>
  <c r="F12" i="8"/>
  <c r="G12" i="8" s="1"/>
  <c r="F11" i="8"/>
  <c r="G11" i="8" s="1"/>
  <c r="E11" i="8"/>
  <c r="D11" i="8"/>
  <c r="D10" i="8" s="1"/>
  <c r="C11" i="8"/>
  <c r="E10" i="8"/>
  <c r="E53" i="8" s="1"/>
  <c r="C10" i="8"/>
  <c r="C53" i="8" s="1"/>
  <c r="E9" i="8"/>
  <c r="H8" i="8"/>
  <c r="F8" i="8"/>
  <c r="H52" i="1"/>
  <c r="I52" i="1" s="1"/>
  <c r="F52" i="1"/>
  <c r="G52" i="1" s="1"/>
  <c r="H51" i="1"/>
  <c r="I51" i="1" s="1"/>
  <c r="F51" i="1"/>
  <c r="G51" i="1" s="1"/>
  <c r="H50" i="1"/>
  <c r="I50" i="1" s="1"/>
  <c r="F50" i="1"/>
  <c r="G50" i="1" s="1"/>
  <c r="H49" i="1"/>
  <c r="I49" i="1" s="1"/>
  <c r="F49" i="1"/>
  <c r="G49" i="1" s="1"/>
  <c r="H48" i="1"/>
  <c r="I48" i="1" s="1"/>
  <c r="F48" i="1"/>
  <c r="G48" i="1" s="1"/>
  <c r="H47" i="1"/>
  <c r="I47" i="1" s="1"/>
  <c r="F47" i="1"/>
  <c r="G47" i="1" s="1"/>
  <c r="H46" i="1"/>
  <c r="I46" i="1" s="1"/>
  <c r="F46" i="1"/>
  <c r="G46" i="1" s="1"/>
  <c r="H45" i="1"/>
  <c r="I45" i="1" s="1"/>
  <c r="F45" i="1"/>
  <c r="G45" i="1" s="1"/>
  <c r="H44" i="1"/>
  <c r="I44" i="1" s="1"/>
  <c r="F44" i="1"/>
  <c r="G44" i="1" s="1"/>
  <c r="H43" i="1"/>
  <c r="I43" i="1" s="1"/>
  <c r="F43" i="1"/>
  <c r="G43" i="1" s="1"/>
  <c r="H42" i="1"/>
  <c r="I42" i="1" s="1"/>
  <c r="F42" i="1"/>
  <c r="G42" i="1" s="1"/>
  <c r="H41" i="1"/>
  <c r="I41" i="1" s="1"/>
  <c r="F41" i="1"/>
  <c r="G41" i="1" s="1"/>
  <c r="H40" i="1"/>
  <c r="I40" i="1" s="1"/>
  <c r="F40" i="1"/>
  <c r="G40" i="1" s="1"/>
  <c r="H39" i="1"/>
  <c r="I39" i="1" s="1"/>
  <c r="F39" i="1"/>
  <c r="G39" i="1" s="1"/>
  <c r="H38" i="1"/>
  <c r="I38" i="1" s="1"/>
  <c r="F38" i="1"/>
  <c r="G38" i="1" s="1"/>
  <c r="H37" i="1"/>
  <c r="I37" i="1" s="1"/>
  <c r="F37" i="1"/>
  <c r="G37" i="1" s="1"/>
  <c r="H36" i="1"/>
  <c r="I36" i="1" s="1"/>
  <c r="F36" i="1"/>
  <c r="G36" i="1" s="1"/>
  <c r="E35" i="1"/>
  <c r="D35" i="1"/>
  <c r="C35" i="1"/>
  <c r="H34" i="1"/>
  <c r="I34" i="1" s="1"/>
  <c r="F34" i="1"/>
  <c r="G34" i="1" s="1"/>
  <c r="H33" i="1"/>
  <c r="I33" i="1" s="1"/>
  <c r="F33" i="1"/>
  <c r="G33" i="1" s="1"/>
  <c r="E32" i="1"/>
  <c r="F32" i="1" s="1"/>
  <c r="G32" i="1" s="1"/>
  <c r="D32" i="1"/>
  <c r="C32" i="1"/>
  <c r="E31" i="1"/>
  <c r="C31" i="1"/>
  <c r="H30" i="1"/>
  <c r="I30" i="1" s="1"/>
  <c r="F30" i="1"/>
  <c r="G30" i="1" s="1"/>
  <c r="H29" i="1"/>
  <c r="I29" i="1" s="1"/>
  <c r="F29" i="1"/>
  <c r="G29" i="1" s="1"/>
  <c r="H28" i="1"/>
  <c r="I28" i="1" s="1"/>
  <c r="F28" i="1"/>
  <c r="G28" i="1" s="1"/>
  <c r="H27" i="1"/>
  <c r="I27" i="1" s="1"/>
  <c r="F27" i="1"/>
  <c r="G27" i="1" s="1"/>
  <c r="H26" i="1"/>
  <c r="I26" i="1" s="1"/>
  <c r="F26" i="1"/>
  <c r="G26" i="1" s="1"/>
  <c r="H25" i="1"/>
  <c r="I25" i="1" s="1"/>
  <c r="F25" i="1"/>
  <c r="G25" i="1" s="1"/>
  <c r="H24" i="1"/>
  <c r="I24" i="1" s="1"/>
  <c r="F24" i="1"/>
  <c r="G24" i="1" s="1"/>
  <c r="H23" i="1"/>
  <c r="I23" i="1" s="1"/>
  <c r="F23" i="1"/>
  <c r="G23" i="1" s="1"/>
  <c r="H22" i="1"/>
  <c r="I22" i="1" s="1"/>
  <c r="F22" i="1"/>
  <c r="G22" i="1" s="1"/>
  <c r="H21" i="1"/>
  <c r="I21" i="1" s="1"/>
  <c r="F21" i="1"/>
  <c r="G21" i="1" s="1"/>
  <c r="H20" i="1"/>
  <c r="I20" i="1" s="1"/>
  <c r="F20" i="1"/>
  <c r="G20" i="1" s="1"/>
  <c r="H19" i="1"/>
  <c r="I19" i="1" s="1"/>
  <c r="F19" i="1"/>
  <c r="G19" i="1" s="1"/>
  <c r="H18" i="1"/>
  <c r="I18" i="1" s="1"/>
  <c r="F18" i="1"/>
  <c r="G18" i="1" s="1"/>
  <c r="H17" i="1"/>
  <c r="I17" i="1" s="1"/>
  <c r="F17" i="1"/>
  <c r="G17" i="1" s="1"/>
  <c r="H16" i="1"/>
  <c r="I16" i="1" s="1"/>
  <c r="F16" i="1"/>
  <c r="G16" i="1" s="1"/>
  <c r="E15" i="1"/>
  <c r="F15" i="1" s="1"/>
  <c r="G15" i="1" s="1"/>
  <c r="D15" i="1"/>
  <c r="H15" i="1" s="1"/>
  <c r="I15" i="1" s="1"/>
  <c r="C15" i="1"/>
  <c r="I14" i="1"/>
  <c r="H14" i="1"/>
  <c r="G14" i="1"/>
  <c r="F14" i="1"/>
  <c r="E13" i="1"/>
  <c r="H13" i="1" s="1"/>
  <c r="I13" i="1" s="1"/>
  <c r="D13" i="1"/>
  <c r="C13" i="1"/>
  <c r="C10" i="1" s="1"/>
  <c r="C53" i="1" s="1"/>
  <c r="H12" i="1"/>
  <c r="I12" i="1" s="1"/>
  <c r="F12" i="1"/>
  <c r="G12" i="1" s="1"/>
  <c r="E11" i="1"/>
  <c r="F11" i="1" s="1"/>
  <c r="G11" i="1" s="1"/>
  <c r="D11" i="1"/>
  <c r="D10" i="1" s="1"/>
  <c r="C11" i="1"/>
  <c r="E10" i="1"/>
  <c r="E53" i="1" s="1"/>
  <c r="E9" i="1"/>
  <c r="H8" i="1" s="1"/>
  <c r="F8" i="25" l="1"/>
  <c r="F8" i="9"/>
  <c r="F53" i="29"/>
  <c r="G53" i="29" s="1"/>
  <c r="D53" i="29"/>
  <c r="H53" i="29" s="1"/>
  <c r="I53" i="29" s="1"/>
  <c r="H11" i="29"/>
  <c r="I11" i="29" s="1"/>
  <c r="H32" i="29"/>
  <c r="I32" i="29" s="1"/>
  <c r="F10" i="29"/>
  <c r="G10" i="29" s="1"/>
  <c r="H10" i="29"/>
  <c r="I10" i="29" s="1"/>
  <c r="F13" i="29"/>
  <c r="G13" i="29" s="1"/>
  <c r="F31" i="29"/>
  <c r="G31" i="29" s="1"/>
  <c r="F35" i="29"/>
  <c r="G35" i="29" s="1"/>
  <c r="F53" i="28"/>
  <c r="G53" i="28" s="1"/>
  <c r="D53" i="28"/>
  <c r="H53" i="28" s="1"/>
  <c r="I53" i="28" s="1"/>
  <c r="H11" i="28"/>
  <c r="I11" i="28" s="1"/>
  <c r="H32" i="28"/>
  <c r="I32" i="28" s="1"/>
  <c r="F10" i="28"/>
  <c r="G10" i="28" s="1"/>
  <c r="H10" i="28"/>
  <c r="I10" i="28" s="1"/>
  <c r="F13" i="28"/>
  <c r="G13" i="28" s="1"/>
  <c r="F31" i="28"/>
  <c r="G31" i="28" s="1"/>
  <c r="F35" i="28"/>
  <c r="G35" i="28" s="1"/>
  <c r="F53" i="27"/>
  <c r="G53" i="27" s="1"/>
  <c r="D53" i="27"/>
  <c r="H53" i="27" s="1"/>
  <c r="I53" i="27" s="1"/>
  <c r="H11" i="27"/>
  <c r="I11" i="27" s="1"/>
  <c r="H32" i="27"/>
  <c r="I32" i="27" s="1"/>
  <c r="F10" i="27"/>
  <c r="G10" i="27" s="1"/>
  <c r="H10" i="27"/>
  <c r="I10" i="27" s="1"/>
  <c r="F13" i="27"/>
  <c r="G13" i="27" s="1"/>
  <c r="F31" i="27"/>
  <c r="G31" i="27" s="1"/>
  <c r="F35" i="27"/>
  <c r="G35" i="27" s="1"/>
  <c r="F53" i="26"/>
  <c r="G53" i="26" s="1"/>
  <c r="D53" i="26"/>
  <c r="H53" i="26" s="1"/>
  <c r="I53" i="26" s="1"/>
  <c r="H11" i="26"/>
  <c r="I11" i="26" s="1"/>
  <c r="H32" i="26"/>
  <c r="I32" i="26" s="1"/>
  <c r="F10" i="26"/>
  <c r="G10" i="26" s="1"/>
  <c r="H10" i="26"/>
  <c r="I10" i="26" s="1"/>
  <c r="F13" i="26"/>
  <c r="G13" i="26" s="1"/>
  <c r="F31" i="26"/>
  <c r="G31" i="26" s="1"/>
  <c r="F35" i="26"/>
  <c r="G35" i="26" s="1"/>
  <c r="E10" i="25"/>
  <c r="F11" i="25"/>
  <c r="G11" i="25" s="1"/>
  <c r="F15" i="25"/>
  <c r="G15" i="25" s="1"/>
  <c r="E31" i="25"/>
  <c r="F32" i="25"/>
  <c r="G32" i="25" s="1"/>
  <c r="F53" i="24"/>
  <c r="G53" i="24" s="1"/>
  <c r="D53" i="24"/>
  <c r="H53" i="24" s="1"/>
  <c r="I53" i="24" s="1"/>
  <c r="H11" i="24"/>
  <c r="I11" i="24" s="1"/>
  <c r="H32" i="24"/>
  <c r="I32" i="24" s="1"/>
  <c r="F10" i="24"/>
  <c r="G10" i="24" s="1"/>
  <c r="H10" i="24"/>
  <c r="I10" i="24" s="1"/>
  <c r="F13" i="24"/>
  <c r="G13" i="24" s="1"/>
  <c r="F31" i="24"/>
  <c r="G31" i="24" s="1"/>
  <c r="F35" i="24"/>
  <c r="G35" i="24" s="1"/>
  <c r="F53" i="23"/>
  <c r="G53" i="23" s="1"/>
  <c r="D53" i="23"/>
  <c r="H53" i="23" s="1"/>
  <c r="I53" i="23" s="1"/>
  <c r="H11" i="23"/>
  <c r="I11" i="23" s="1"/>
  <c r="H32" i="23"/>
  <c r="I32" i="23" s="1"/>
  <c r="F10" i="23"/>
  <c r="G10" i="23" s="1"/>
  <c r="H10" i="23"/>
  <c r="I10" i="23" s="1"/>
  <c r="F13" i="23"/>
  <c r="G13" i="23" s="1"/>
  <c r="F31" i="23"/>
  <c r="G31" i="23" s="1"/>
  <c r="F35" i="23"/>
  <c r="G35" i="23" s="1"/>
  <c r="F53" i="22"/>
  <c r="G53" i="22" s="1"/>
  <c r="D53" i="22"/>
  <c r="H53" i="22" s="1"/>
  <c r="I53" i="22" s="1"/>
  <c r="H11" i="22"/>
  <c r="I11" i="22" s="1"/>
  <c r="H32" i="22"/>
  <c r="I32" i="22" s="1"/>
  <c r="F10" i="22"/>
  <c r="G10" i="22" s="1"/>
  <c r="H10" i="22"/>
  <c r="I10" i="22" s="1"/>
  <c r="F13" i="22"/>
  <c r="G13" i="22" s="1"/>
  <c r="F31" i="22"/>
  <c r="G31" i="22" s="1"/>
  <c r="F35" i="22"/>
  <c r="G35" i="22" s="1"/>
  <c r="H53" i="21"/>
  <c r="I53" i="21" s="1"/>
  <c r="F53" i="21"/>
  <c r="G53" i="21" s="1"/>
  <c r="H11" i="21"/>
  <c r="I11" i="21" s="1"/>
  <c r="H32" i="21"/>
  <c r="I32" i="21" s="1"/>
  <c r="F10" i="21"/>
  <c r="G10" i="21" s="1"/>
  <c r="H10" i="21"/>
  <c r="I10" i="21" s="1"/>
  <c r="F13" i="21"/>
  <c r="G13" i="21" s="1"/>
  <c r="F31" i="21"/>
  <c r="G31" i="21" s="1"/>
  <c r="F35" i="21"/>
  <c r="G35" i="21" s="1"/>
  <c r="H53" i="20"/>
  <c r="I53" i="20" s="1"/>
  <c r="F53" i="20"/>
  <c r="G53" i="20" s="1"/>
  <c r="H11" i="20"/>
  <c r="I11" i="20" s="1"/>
  <c r="H32" i="20"/>
  <c r="I32" i="20" s="1"/>
  <c r="F10" i="20"/>
  <c r="G10" i="20" s="1"/>
  <c r="H10" i="20"/>
  <c r="I10" i="20" s="1"/>
  <c r="F13" i="20"/>
  <c r="G13" i="20" s="1"/>
  <c r="F31" i="20"/>
  <c r="G31" i="20" s="1"/>
  <c r="F35" i="20"/>
  <c r="G35" i="20" s="1"/>
  <c r="F53" i="18"/>
  <c r="G53" i="18" s="1"/>
  <c r="D53" i="18"/>
  <c r="H53" i="18" s="1"/>
  <c r="I53" i="18" s="1"/>
  <c r="H11" i="18"/>
  <c r="I11" i="18" s="1"/>
  <c r="H32" i="18"/>
  <c r="I32" i="18" s="1"/>
  <c r="F10" i="18"/>
  <c r="G10" i="18" s="1"/>
  <c r="H10" i="18"/>
  <c r="I10" i="18" s="1"/>
  <c r="F13" i="18"/>
  <c r="G13" i="18" s="1"/>
  <c r="F31" i="18"/>
  <c r="G31" i="18" s="1"/>
  <c r="F35" i="18"/>
  <c r="G35" i="18" s="1"/>
  <c r="E10" i="17"/>
  <c r="F11" i="17"/>
  <c r="G11" i="17" s="1"/>
  <c r="F15" i="17"/>
  <c r="G15" i="17" s="1"/>
  <c r="E31" i="17"/>
  <c r="F32" i="17"/>
  <c r="G32" i="17" s="1"/>
  <c r="F53" i="16"/>
  <c r="G53" i="16" s="1"/>
  <c r="D53" i="16"/>
  <c r="H53" i="16" s="1"/>
  <c r="I53" i="16" s="1"/>
  <c r="H11" i="16"/>
  <c r="I11" i="16" s="1"/>
  <c r="H32" i="16"/>
  <c r="I32" i="16" s="1"/>
  <c r="F10" i="16"/>
  <c r="G10" i="16" s="1"/>
  <c r="H10" i="16"/>
  <c r="I10" i="16" s="1"/>
  <c r="F13" i="16"/>
  <c r="G13" i="16" s="1"/>
  <c r="F31" i="16"/>
  <c r="G31" i="16" s="1"/>
  <c r="F35" i="16"/>
  <c r="G35" i="16" s="1"/>
  <c r="F53" i="15"/>
  <c r="G53" i="15" s="1"/>
  <c r="D53" i="15"/>
  <c r="H53" i="15" s="1"/>
  <c r="I53" i="15" s="1"/>
  <c r="H11" i="15"/>
  <c r="I11" i="15" s="1"/>
  <c r="H32" i="15"/>
  <c r="I32" i="15" s="1"/>
  <c r="F10" i="15"/>
  <c r="G10" i="15" s="1"/>
  <c r="H10" i="15"/>
  <c r="I10" i="15" s="1"/>
  <c r="F13" i="15"/>
  <c r="G13" i="15" s="1"/>
  <c r="F31" i="15"/>
  <c r="G31" i="15" s="1"/>
  <c r="F35" i="15"/>
  <c r="G35" i="15" s="1"/>
  <c r="F53" i="14"/>
  <c r="G53" i="14" s="1"/>
  <c r="D53" i="14"/>
  <c r="H53" i="14" s="1"/>
  <c r="I53" i="14" s="1"/>
  <c r="H11" i="14"/>
  <c r="I11" i="14" s="1"/>
  <c r="H32" i="14"/>
  <c r="I32" i="14" s="1"/>
  <c r="F10" i="14"/>
  <c r="G10" i="14" s="1"/>
  <c r="H10" i="14"/>
  <c r="I10" i="14" s="1"/>
  <c r="F13" i="14"/>
  <c r="G13" i="14" s="1"/>
  <c r="F31" i="14"/>
  <c r="G31" i="14" s="1"/>
  <c r="F35" i="14"/>
  <c r="G35" i="14" s="1"/>
  <c r="F53" i="13"/>
  <c r="G53" i="13" s="1"/>
  <c r="D53" i="13"/>
  <c r="H53" i="13" s="1"/>
  <c r="I53" i="13" s="1"/>
  <c r="H11" i="13"/>
  <c r="I11" i="13" s="1"/>
  <c r="H32" i="13"/>
  <c r="I32" i="13" s="1"/>
  <c r="F10" i="13"/>
  <c r="G10" i="13" s="1"/>
  <c r="H10" i="13"/>
  <c r="I10" i="13" s="1"/>
  <c r="F13" i="13"/>
  <c r="G13" i="13" s="1"/>
  <c r="F31" i="13"/>
  <c r="G31" i="13" s="1"/>
  <c r="F35" i="13"/>
  <c r="G35" i="13" s="1"/>
  <c r="F53" i="12"/>
  <c r="G53" i="12" s="1"/>
  <c r="D53" i="12"/>
  <c r="H53" i="12" s="1"/>
  <c r="I53" i="12" s="1"/>
  <c r="H11" i="12"/>
  <c r="I11" i="12" s="1"/>
  <c r="H32" i="12"/>
  <c r="I32" i="12" s="1"/>
  <c r="F10" i="12"/>
  <c r="G10" i="12" s="1"/>
  <c r="H10" i="12"/>
  <c r="I10" i="12" s="1"/>
  <c r="F13" i="12"/>
  <c r="G13" i="12" s="1"/>
  <c r="F31" i="12"/>
  <c r="G31" i="12" s="1"/>
  <c r="F35" i="12"/>
  <c r="G35" i="12" s="1"/>
  <c r="F53" i="11"/>
  <c r="G53" i="11" s="1"/>
  <c r="D53" i="11"/>
  <c r="H53" i="11" s="1"/>
  <c r="I53" i="11" s="1"/>
  <c r="H11" i="11"/>
  <c r="I11" i="11" s="1"/>
  <c r="H32" i="11"/>
  <c r="I32" i="11" s="1"/>
  <c r="F10" i="11"/>
  <c r="G10" i="11" s="1"/>
  <c r="H10" i="11"/>
  <c r="I10" i="11" s="1"/>
  <c r="F13" i="11"/>
  <c r="G13" i="11" s="1"/>
  <c r="F31" i="11"/>
  <c r="G31" i="11" s="1"/>
  <c r="F35" i="11"/>
  <c r="G35" i="11" s="1"/>
  <c r="F53" i="10"/>
  <c r="G53" i="10" s="1"/>
  <c r="D53" i="10"/>
  <c r="H53" i="10" s="1"/>
  <c r="I53" i="10" s="1"/>
  <c r="H11" i="10"/>
  <c r="I11" i="10" s="1"/>
  <c r="H32" i="10"/>
  <c r="I32" i="10" s="1"/>
  <c r="F10" i="10"/>
  <c r="G10" i="10" s="1"/>
  <c r="H10" i="10"/>
  <c r="I10" i="10" s="1"/>
  <c r="F13" i="10"/>
  <c r="G13" i="10" s="1"/>
  <c r="F31" i="10"/>
  <c r="G31" i="10" s="1"/>
  <c r="F35" i="10"/>
  <c r="G35" i="10" s="1"/>
  <c r="F53" i="9"/>
  <c r="G53" i="9" s="1"/>
  <c r="D53" i="9"/>
  <c r="H53" i="9" s="1"/>
  <c r="I53" i="9" s="1"/>
  <c r="H11" i="9"/>
  <c r="I11" i="9" s="1"/>
  <c r="H32" i="9"/>
  <c r="I32" i="9" s="1"/>
  <c r="F10" i="9"/>
  <c r="G10" i="9" s="1"/>
  <c r="H10" i="9"/>
  <c r="I10" i="9" s="1"/>
  <c r="F13" i="9"/>
  <c r="G13" i="9" s="1"/>
  <c r="F31" i="9"/>
  <c r="G31" i="9" s="1"/>
  <c r="F35" i="9"/>
  <c r="G35" i="9" s="1"/>
  <c r="F53" i="8"/>
  <c r="G53" i="8" s="1"/>
  <c r="D53" i="8"/>
  <c r="H53" i="8" s="1"/>
  <c r="I53" i="8" s="1"/>
  <c r="H11" i="8"/>
  <c r="I11" i="8" s="1"/>
  <c r="H32" i="8"/>
  <c r="I32" i="8" s="1"/>
  <c r="F10" i="8"/>
  <c r="G10" i="8" s="1"/>
  <c r="H10" i="8"/>
  <c r="I10" i="8" s="1"/>
  <c r="F13" i="8"/>
  <c r="G13" i="8" s="1"/>
  <c r="F31" i="8"/>
  <c r="G31" i="8" s="1"/>
  <c r="F35" i="8"/>
  <c r="G35" i="8" s="1"/>
  <c r="D31" i="1"/>
  <c r="H31" i="1" s="1"/>
  <c r="I31" i="1" s="1"/>
  <c r="H35" i="1"/>
  <c r="I35" i="1" s="1"/>
  <c r="F53" i="1"/>
  <c r="G53" i="1" s="1"/>
  <c r="F8" i="1"/>
  <c r="H11" i="1"/>
  <c r="I11" i="1" s="1"/>
  <c r="H32" i="1"/>
  <c r="I32" i="1" s="1"/>
  <c r="F10" i="1"/>
  <c r="G10" i="1" s="1"/>
  <c r="H10" i="1"/>
  <c r="I10" i="1" s="1"/>
  <c r="F13" i="1"/>
  <c r="G13" i="1" s="1"/>
  <c r="F31" i="1"/>
  <c r="G31" i="1" s="1"/>
  <c r="F35" i="1"/>
  <c r="G35" i="1" s="1"/>
  <c r="M48" i="30"/>
  <c r="I48" i="30"/>
  <c r="E48" i="30"/>
  <c r="M47" i="30"/>
  <c r="I47" i="30"/>
  <c r="E47" i="30"/>
  <c r="M46" i="30"/>
  <c r="I46" i="30"/>
  <c r="E46" i="30"/>
  <c r="M45" i="30"/>
  <c r="I45" i="30"/>
  <c r="E45" i="30"/>
  <c r="M44" i="30"/>
  <c r="I44" i="30"/>
  <c r="E44" i="30"/>
  <c r="M43" i="30"/>
  <c r="I43" i="30"/>
  <c r="E43" i="30"/>
  <c r="M42" i="30"/>
  <c r="I42" i="30"/>
  <c r="E42" i="30"/>
  <c r="M41" i="30"/>
  <c r="I41" i="30"/>
  <c r="E41" i="30"/>
  <c r="M40" i="30"/>
  <c r="I40" i="30"/>
  <c r="E40" i="30"/>
  <c r="M39" i="30"/>
  <c r="I39" i="30"/>
  <c r="E39" i="30"/>
  <c r="M38" i="30"/>
  <c r="I38" i="30"/>
  <c r="E38" i="30"/>
  <c r="M37" i="30"/>
  <c r="I37" i="30"/>
  <c r="E37" i="30"/>
  <c r="M36" i="30"/>
  <c r="I36" i="30"/>
  <c r="E36" i="30"/>
  <c r="M35" i="30"/>
  <c r="I35" i="30"/>
  <c r="E35" i="30"/>
  <c r="M34" i="30"/>
  <c r="I34" i="30"/>
  <c r="E34" i="30"/>
  <c r="M33" i="30"/>
  <c r="I33" i="30"/>
  <c r="E33" i="30"/>
  <c r="M32" i="30"/>
  <c r="I32" i="30"/>
  <c r="E32" i="30"/>
  <c r="M31" i="30"/>
  <c r="I31" i="30"/>
  <c r="E31" i="30"/>
  <c r="M30" i="30"/>
  <c r="I30" i="30"/>
  <c r="E30" i="30"/>
  <c r="M29" i="30"/>
  <c r="I29" i="30"/>
  <c r="E29" i="30"/>
  <c r="M28" i="30"/>
  <c r="I28" i="30"/>
  <c r="E28" i="30"/>
  <c r="N48" i="30"/>
  <c r="F48" i="30"/>
  <c r="J47" i="30"/>
  <c r="N46" i="30"/>
  <c r="F46" i="30"/>
  <c r="J45" i="30"/>
  <c r="N44" i="30"/>
  <c r="F44" i="30"/>
  <c r="J43" i="30"/>
  <c r="N42" i="30"/>
  <c r="F42" i="30"/>
  <c r="J41" i="30"/>
  <c r="N40" i="30"/>
  <c r="F40" i="30"/>
  <c r="J39" i="30"/>
  <c r="N38" i="30"/>
  <c r="F38" i="30"/>
  <c r="J37" i="30"/>
  <c r="N36" i="30"/>
  <c r="F36" i="30"/>
  <c r="J35" i="30"/>
  <c r="N34" i="30"/>
  <c r="F34" i="30"/>
  <c r="J33" i="30"/>
  <c r="N32" i="30"/>
  <c r="F32" i="30"/>
  <c r="J31" i="30"/>
  <c r="N30" i="30"/>
  <c r="F30" i="30"/>
  <c r="J29" i="30"/>
  <c r="N28" i="30"/>
  <c r="F28" i="30"/>
  <c r="L27" i="30"/>
  <c r="H27" i="30"/>
  <c r="D27" i="30"/>
  <c r="L26" i="30"/>
  <c r="H26" i="30"/>
  <c r="D26" i="30"/>
  <c r="L25" i="30"/>
  <c r="H25" i="30"/>
  <c r="D25" i="30"/>
  <c r="L24" i="30"/>
  <c r="H24" i="30"/>
  <c r="D24" i="30"/>
  <c r="L23" i="30"/>
  <c r="H23" i="30"/>
  <c r="D23" i="30"/>
  <c r="L22" i="30"/>
  <c r="H22" i="30"/>
  <c r="D22" i="30"/>
  <c r="L21" i="30"/>
  <c r="H21" i="30"/>
  <c r="D21" i="30"/>
  <c r="L20" i="30"/>
  <c r="H20" i="30"/>
  <c r="D20" i="30"/>
  <c r="L19" i="30"/>
  <c r="H19" i="30"/>
  <c r="D19" i="30"/>
  <c r="L18" i="30"/>
  <c r="H18" i="30"/>
  <c r="D18" i="30"/>
  <c r="L17" i="30"/>
  <c r="H17" i="30"/>
  <c r="K48" i="30"/>
  <c r="O47" i="30"/>
  <c r="G47" i="30"/>
  <c r="K46" i="30"/>
  <c r="O45" i="30"/>
  <c r="G45" i="30"/>
  <c r="K44" i="30"/>
  <c r="O43" i="30"/>
  <c r="G43" i="30"/>
  <c r="K42" i="30"/>
  <c r="O41" i="30"/>
  <c r="G41" i="30"/>
  <c r="K40" i="30"/>
  <c r="O39" i="30"/>
  <c r="G39" i="30"/>
  <c r="K38" i="30"/>
  <c r="O37" i="30"/>
  <c r="G37" i="30"/>
  <c r="K36" i="30"/>
  <c r="O35" i="30"/>
  <c r="G35" i="30"/>
  <c r="K34" i="30"/>
  <c r="O33" i="30"/>
  <c r="G33" i="30"/>
  <c r="K32" i="30"/>
  <c r="O31" i="30"/>
  <c r="G31" i="30"/>
  <c r="K30" i="30"/>
  <c r="O29" i="30"/>
  <c r="G29" i="30"/>
  <c r="K28" i="30"/>
  <c r="O27" i="30"/>
  <c r="N47" i="30"/>
  <c r="J46" i="30"/>
  <c r="F45" i="30"/>
  <c r="N43" i="30"/>
  <c r="J42" i="30"/>
  <c r="F41" i="30"/>
  <c r="N39" i="30"/>
  <c r="J38" i="30"/>
  <c r="F37" i="30"/>
  <c r="N35" i="30"/>
  <c r="J34" i="30"/>
  <c r="F33" i="30"/>
  <c r="N31" i="30"/>
  <c r="J30" i="30"/>
  <c r="F29" i="30"/>
  <c r="N27" i="30"/>
  <c r="F27" i="30"/>
  <c r="J26" i="30"/>
  <c r="N25" i="30"/>
  <c r="F25" i="30"/>
  <c r="J24" i="30"/>
  <c r="N23" i="30"/>
  <c r="F23" i="30"/>
  <c r="J22" i="30"/>
  <c r="N21" i="30"/>
  <c r="F21" i="30"/>
  <c r="J20" i="30"/>
  <c r="N19" i="30"/>
  <c r="F19" i="30"/>
  <c r="J18" i="30"/>
  <c r="N17" i="30"/>
  <c r="F17" i="30"/>
  <c r="N16" i="30"/>
  <c r="J16" i="30"/>
  <c r="F16" i="30"/>
  <c r="N15" i="30"/>
  <c r="J15" i="30"/>
  <c r="F15" i="30"/>
  <c r="N14" i="30"/>
  <c r="J14" i="30"/>
  <c r="F14" i="30"/>
  <c r="N13" i="30"/>
  <c r="J13" i="30"/>
  <c r="F13" i="30"/>
  <c r="N12" i="30"/>
  <c r="J12" i="30"/>
  <c r="F12" i="30"/>
  <c r="N11" i="30"/>
  <c r="J11" i="30"/>
  <c r="F11" i="30"/>
  <c r="N10" i="30"/>
  <c r="J10" i="30"/>
  <c r="F10" i="30"/>
  <c r="N9" i="30"/>
  <c r="J9" i="30"/>
  <c r="F9" i="30"/>
  <c r="N8" i="30"/>
  <c r="J8" i="30"/>
  <c r="F8" i="30"/>
  <c r="N7" i="30"/>
  <c r="J7" i="30"/>
  <c r="F7" i="30"/>
  <c r="N6" i="30"/>
  <c r="J6" i="30"/>
  <c r="F6" i="30"/>
  <c r="N5" i="30"/>
  <c r="J5" i="30"/>
  <c r="F5" i="30"/>
  <c r="N4" i="30"/>
  <c r="J4" i="30"/>
  <c r="F4" i="30"/>
  <c r="L48" i="30"/>
  <c r="D48" i="30"/>
  <c r="H47" i="30"/>
  <c r="L46" i="30"/>
  <c r="D46" i="30"/>
  <c r="H45" i="30"/>
  <c r="L44" i="30"/>
  <c r="D44" i="30"/>
  <c r="H43" i="30"/>
  <c r="L42" i="30"/>
  <c r="D42" i="30"/>
  <c r="H41" i="30"/>
  <c r="L40" i="30"/>
  <c r="D40" i="30"/>
  <c r="H39" i="30"/>
  <c r="L38" i="30"/>
  <c r="D38" i="30"/>
  <c r="H37" i="30"/>
  <c r="L36" i="30"/>
  <c r="D36" i="30"/>
  <c r="H35" i="30"/>
  <c r="L34" i="30"/>
  <c r="D34" i="30"/>
  <c r="H33" i="30"/>
  <c r="O48" i="30"/>
  <c r="K47" i="30"/>
  <c r="G46" i="30"/>
  <c r="O44" i="30"/>
  <c r="K43" i="30"/>
  <c r="G42" i="30"/>
  <c r="O40" i="30"/>
  <c r="K39" i="30"/>
  <c r="G38" i="30"/>
  <c r="O36" i="30"/>
  <c r="K35" i="30"/>
  <c r="G34" i="30"/>
  <c r="O32" i="30"/>
  <c r="K31" i="30"/>
  <c r="G30" i="30"/>
  <c r="O28" i="30"/>
  <c r="J48" i="30"/>
  <c r="N45" i="30"/>
  <c r="F43" i="30"/>
  <c r="J40" i="30"/>
  <c r="N37" i="30"/>
  <c r="F35" i="30"/>
  <c r="J32" i="30"/>
  <c r="N29" i="30"/>
  <c r="J27" i="30"/>
  <c r="F26" i="30"/>
  <c r="N24" i="30"/>
  <c r="J23" i="30"/>
  <c r="F22" i="30"/>
  <c r="N20" i="30"/>
  <c r="J19" i="30"/>
  <c r="F18" i="30"/>
  <c r="D17" i="30"/>
  <c r="H16" i="30"/>
  <c r="L15" i="30"/>
  <c r="D15" i="30"/>
  <c r="H14" i="30"/>
  <c r="L13" i="30"/>
  <c r="D13" i="30"/>
  <c r="H12" i="30"/>
  <c r="L11" i="30"/>
  <c r="D11" i="30"/>
  <c r="H10" i="30"/>
  <c r="L9" i="30"/>
  <c r="D9" i="30"/>
  <c r="H8" i="30"/>
  <c r="L7" i="30"/>
  <c r="D7" i="30"/>
  <c r="H6" i="30"/>
  <c r="L5" i="30"/>
  <c r="D5" i="30"/>
  <c r="H4" i="30"/>
  <c r="H48" i="30"/>
  <c r="D47" i="30"/>
  <c r="L45" i="30"/>
  <c r="H44" i="30"/>
  <c r="D43" i="30"/>
  <c r="L41" i="30"/>
  <c r="H40" i="30"/>
  <c r="D39" i="30"/>
  <c r="L37" i="30"/>
  <c r="H36" i="30"/>
  <c r="D35" i="30"/>
  <c r="L33" i="30"/>
  <c r="L32" i="30"/>
  <c r="H31" i="30"/>
  <c r="D30" i="30"/>
  <c r="L28" i="30"/>
  <c r="K27" i="30"/>
  <c r="O26" i="30"/>
  <c r="G26" i="30"/>
  <c r="K25" i="30"/>
  <c r="O24" i="30"/>
  <c r="G24" i="30"/>
  <c r="K23" i="30"/>
  <c r="O22" i="30"/>
  <c r="G22" i="30"/>
  <c r="K21" i="30"/>
  <c r="O20" i="30"/>
  <c r="G20" i="30"/>
  <c r="K19" i="30"/>
  <c r="O18" i="30"/>
  <c r="G18" i="30"/>
  <c r="K17" i="30"/>
  <c r="O16" i="30"/>
  <c r="G16" i="30"/>
  <c r="K15" i="30"/>
  <c r="O14" i="30"/>
  <c r="G14" i="30"/>
  <c r="K13" i="30"/>
  <c r="O12" i="30"/>
  <c r="G12" i="30"/>
  <c r="K11" i="30"/>
  <c r="O10" i="30"/>
  <c r="G10" i="30"/>
  <c r="K9" i="30"/>
  <c r="O8" i="30"/>
  <c r="G8" i="30"/>
  <c r="K7" i="30"/>
  <c r="O6" i="30"/>
  <c r="G6" i="30"/>
  <c r="K5" i="30"/>
  <c r="O4" i="30"/>
  <c r="G4" i="30"/>
  <c r="L31" i="30"/>
  <c r="H30" i="30"/>
  <c r="D29" i="30"/>
  <c r="M27" i="30"/>
  <c r="E27" i="30"/>
  <c r="I26" i="30"/>
  <c r="M25" i="30"/>
  <c r="E25" i="30"/>
  <c r="I24" i="30"/>
  <c r="M23" i="30"/>
  <c r="E23" i="30"/>
  <c r="I22" i="30"/>
  <c r="M21" i="30"/>
  <c r="E21" i="30"/>
  <c r="I20" i="30"/>
  <c r="M19" i="30"/>
  <c r="E19" i="30"/>
  <c r="I18" i="30"/>
  <c r="M17" i="30"/>
  <c r="E17" i="30"/>
  <c r="I16" i="30"/>
  <c r="M15" i="30"/>
  <c r="E15" i="30"/>
  <c r="I14" i="30"/>
  <c r="M13" i="30"/>
  <c r="E13" i="30"/>
  <c r="I12" i="30"/>
  <c r="M11" i="30"/>
  <c r="E11" i="30"/>
  <c r="I10" i="30"/>
  <c r="M9" i="30"/>
  <c r="E9" i="30"/>
  <c r="I8" i="30"/>
  <c r="M7" i="30"/>
  <c r="E7" i="30"/>
  <c r="I6" i="30"/>
  <c r="M5" i="30"/>
  <c r="E5" i="30"/>
  <c r="I4" i="30"/>
  <c r="G48" i="30"/>
  <c r="O46" i="30"/>
  <c r="K45" i="30"/>
  <c r="G44" i="30"/>
  <c r="O42" i="30"/>
  <c r="K41" i="30"/>
  <c r="G40" i="30"/>
  <c r="O38" i="30"/>
  <c r="K37" i="30"/>
  <c r="G36" i="30"/>
  <c r="O34" i="30"/>
  <c r="K33" i="30"/>
  <c r="G32" i="30"/>
  <c r="O30" i="30"/>
  <c r="K29" i="30"/>
  <c r="G28" i="30"/>
  <c r="F47" i="30"/>
  <c r="J44" i="30"/>
  <c r="N41" i="30"/>
  <c r="F39" i="30"/>
  <c r="J36" i="30"/>
  <c r="N33" i="30"/>
  <c r="F31" i="30"/>
  <c r="J28" i="30"/>
  <c r="N26" i="30"/>
  <c r="J25" i="30"/>
  <c r="F24" i="30"/>
  <c r="N22" i="30"/>
  <c r="J21" i="30"/>
  <c r="F20" i="30"/>
  <c r="N18" i="30"/>
  <c r="J17" i="30"/>
  <c r="L16" i="30"/>
  <c r="D16" i="30"/>
  <c r="H15" i="30"/>
  <c r="L14" i="30"/>
  <c r="D14" i="30"/>
  <c r="H13" i="30"/>
  <c r="L12" i="30"/>
  <c r="D12" i="30"/>
  <c r="H11" i="30"/>
  <c r="L10" i="30"/>
  <c r="D10" i="30"/>
  <c r="H9" i="30"/>
  <c r="L8" i="30"/>
  <c r="D8" i="30"/>
  <c r="H7" i="30"/>
  <c r="L6" i="30"/>
  <c r="D6" i="30"/>
  <c r="H5" i="30"/>
  <c r="L4" i="30"/>
  <c r="D4" i="30"/>
  <c r="L47" i="30"/>
  <c r="H46" i="30"/>
  <c r="D45" i="30"/>
  <c r="L43" i="30"/>
  <c r="H42" i="30"/>
  <c r="D41" i="30"/>
  <c r="L39" i="30"/>
  <c r="H38" i="30"/>
  <c r="D37" i="30"/>
  <c r="L35" i="30"/>
  <c r="H34" i="30"/>
  <c r="D33" i="30"/>
  <c r="D32" i="30"/>
  <c r="L30" i="30"/>
  <c r="H29" i="30"/>
  <c r="D28" i="30"/>
  <c r="G27" i="30"/>
  <c r="K26" i="30"/>
  <c r="O25" i="30"/>
  <c r="G25" i="30"/>
  <c r="K24" i="30"/>
  <c r="O23" i="30"/>
  <c r="G23" i="30"/>
  <c r="K22" i="30"/>
  <c r="O21" i="30"/>
  <c r="G21" i="30"/>
  <c r="K20" i="30"/>
  <c r="O19" i="30"/>
  <c r="G19" i="30"/>
  <c r="K18" i="30"/>
  <c r="O17" i="30"/>
  <c r="G17" i="30"/>
  <c r="K16" i="30"/>
  <c r="O15" i="30"/>
  <c r="G15" i="30"/>
  <c r="K14" i="30"/>
  <c r="O13" i="30"/>
  <c r="G13" i="30"/>
  <c r="K12" i="30"/>
  <c r="O11" i="30"/>
  <c r="G11" i="30"/>
  <c r="K10" i="30"/>
  <c r="O9" i="30"/>
  <c r="G9" i="30"/>
  <c r="K8" i="30"/>
  <c r="O7" i="30"/>
  <c r="G7" i="30"/>
  <c r="K6" i="30"/>
  <c r="O5" i="30"/>
  <c r="G5" i="30"/>
  <c r="K4" i="30"/>
  <c r="H32" i="30"/>
  <c r="D31" i="30"/>
  <c r="L29" i="30"/>
  <c r="H28" i="30"/>
  <c r="I27" i="30"/>
  <c r="M26" i="30"/>
  <c r="E26" i="30"/>
  <c r="I25" i="30"/>
  <c r="M24" i="30"/>
  <c r="I23" i="30"/>
  <c r="E22" i="30"/>
  <c r="M20" i="30"/>
  <c r="I19" i="30"/>
  <c r="E18" i="30"/>
  <c r="M16" i="30"/>
  <c r="I15" i="30"/>
  <c r="E14" i="30"/>
  <c r="M12" i="30"/>
  <c r="I11" i="30"/>
  <c r="E10" i="30"/>
  <c r="M8" i="30"/>
  <c r="I7" i="30"/>
  <c r="E6" i="30"/>
  <c r="M4" i="30"/>
  <c r="E24" i="30"/>
  <c r="M22" i="30"/>
  <c r="I21" i="30"/>
  <c r="E20" i="30"/>
  <c r="M18" i="30"/>
  <c r="I17" i="30"/>
  <c r="E16" i="30"/>
  <c r="M14" i="30"/>
  <c r="I13" i="30"/>
  <c r="E12" i="30"/>
  <c r="M10" i="30"/>
  <c r="I9" i="30"/>
  <c r="E8" i="30"/>
  <c r="M6" i="30"/>
  <c r="I5" i="30"/>
  <c r="E4" i="30"/>
  <c r="H31" i="25" l="1"/>
  <c r="I31" i="25" s="1"/>
  <c r="F31" i="25"/>
  <c r="G31" i="25" s="1"/>
  <c r="E53" i="25"/>
  <c r="H10" i="25"/>
  <c r="I10" i="25" s="1"/>
  <c r="F10" i="25"/>
  <c r="G10" i="25" s="1"/>
  <c r="H31" i="17"/>
  <c r="I31" i="17" s="1"/>
  <c r="F31" i="17"/>
  <c r="G31" i="17" s="1"/>
  <c r="E53" i="17"/>
  <c r="H10" i="17"/>
  <c r="I10" i="17" s="1"/>
  <c r="F10" i="17"/>
  <c r="G10" i="17" s="1"/>
  <c r="D53" i="1"/>
  <c r="H53" i="1" s="1"/>
  <c r="I53" i="1" s="1"/>
  <c r="H53" i="25" l="1"/>
  <c r="I53" i="25" s="1"/>
  <c r="F53" i="25"/>
  <c r="G53" i="25" s="1"/>
  <c r="H53" i="17"/>
  <c r="I53" i="17" s="1"/>
  <c r="F53" i="17"/>
  <c r="G53" i="17" s="1"/>
</calcChain>
</file>

<file path=xl/sharedStrings.xml><?xml version="1.0" encoding="utf-8"?>
<sst xmlns="http://schemas.openxmlformats.org/spreadsheetml/2006/main" count="2020" uniqueCount="108">
  <si>
    <t>Сальдо прочих доходов и расходов</t>
  </si>
  <si>
    <t>Период</t>
  </si>
  <si>
    <t>январь</t>
  </si>
  <si>
    <t>Оперативный</t>
  </si>
  <si>
    <t>Ед. измерения</t>
  </si>
  <si>
    <t>тыс.руб.</t>
  </si>
  <si>
    <t>Окончательный</t>
  </si>
  <si>
    <t>февраль</t>
  </si>
  <si>
    <t>Статус</t>
  </si>
  <si>
    <t>март</t>
  </si>
  <si>
    <t>Дата составления</t>
  </si>
  <si>
    <t>апрель</t>
  </si>
  <si>
    <t>май</t>
  </si>
  <si>
    <t>Код строки</t>
  </si>
  <si>
    <t>Наименование раздела</t>
  </si>
  <si>
    <t>июнь</t>
  </si>
  <si>
    <t>Факт</t>
  </si>
  <si>
    <t>План</t>
  </si>
  <si>
    <t>абс.</t>
  </si>
  <si>
    <t>отн.</t>
  </si>
  <si>
    <t>июль</t>
  </si>
  <si>
    <t>Прочие доходы</t>
  </si>
  <si>
    <t>август</t>
  </si>
  <si>
    <t>Доходы от участия в других организациях</t>
  </si>
  <si>
    <t>сентябрь</t>
  </si>
  <si>
    <t>Доходы полученные в виде дивидендов</t>
  </si>
  <si>
    <t>октябрь</t>
  </si>
  <si>
    <t>Проценты к получению</t>
  </si>
  <si>
    <t>ноябрь</t>
  </si>
  <si>
    <t>Проценты банка за пользование денежн. ср-ми</t>
  </si>
  <si>
    <t>декабрь</t>
  </si>
  <si>
    <t>Доходы от операций с основными средствами</t>
  </si>
  <si>
    <t>Доходы от операций с иными активами, отличными от ДС (кроме иностр. валюты), продукции, товара</t>
  </si>
  <si>
    <t>в т.ч. 9110030100
Доходы от операций с иностранной валютой</t>
  </si>
  <si>
    <t>Доходы от операций с ценными бумагами</t>
  </si>
  <si>
    <t>Восстановленные резервы</t>
  </si>
  <si>
    <t>Прочие доходы, сопутствующие авиаперевозкам</t>
  </si>
  <si>
    <t>в т.ч. 9110070200
Поступления от лизингодателя за восстановление ресурсного состояния ВС</t>
  </si>
  <si>
    <t>Штрафы, пени, неустойки полученные за нарушение условий договора</t>
  </si>
  <si>
    <t>Поступления в возмещение причиненных организации убытков</t>
  </si>
  <si>
    <t>Прибыль прошлых лет, выявленная в отчетном году</t>
  </si>
  <si>
    <t>Списание кредиторской задолженности, по к-рой истек срок исковой давности, поступления по списанной ранее дебиторской задолженности</t>
  </si>
  <si>
    <t>Положительные курсовые разницы</t>
  </si>
  <si>
    <t>Активы, полученные безвозмездно, в том числе по договору дарения</t>
  </si>
  <si>
    <t>Другие доходы</t>
  </si>
  <si>
    <t>в т.ч. 9110990700
Возврат акциза (авиаГСМ)</t>
  </si>
  <si>
    <t xml:space="preserve">Прочие расходы </t>
  </si>
  <si>
    <t>Проценты к уплате</t>
  </si>
  <si>
    <t>%%, уплаченные банкам за пользование денежными средствами</t>
  </si>
  <si>
    <t>Проценты по договору поручительства</t>
  </si>
  <si>
    <t>Прочие расходы</t>
  </si>
  <si>
    <t>Расходы, связанные с участием в уставных капиталах других организаций</t>
  </si>
  <si>
    <t>Расходы от операций с основными средствами</t>
  </si>
  <si>
    <t>Расходы от операций с иными активами, отличными от ДС (кроме иностр. валюты), продукции, товаров</t>
  </si>
  <si>
    <t>в т.ч. 9120030100
Расходы по операциям с иностранной валютой</t>
  </si>
  <si>
    <t>Расходы по операциям с ценными бумагами</t>
  </si>
  <si>
    <t>Расходы по формированию резервов, создаваемых в соответствии с законодательством</t>
  </si>
  <si>
    <t>Прочие расходы, сопутствующие авиаперевозкам</t>
  </si>
  <si>
    <t>Штрафы, пени, неустойки за нарушение условий договоров, законодательства</t>
  </si>
  <si>
    <t>Возмещение причиненных организацией убытков</t>
  </si>
  <si>
    <t>Убытки прошлых лет, признанные в отчетном году</t>
  </si>
  <si>
    <t>Суммы дебиторской задолженности, по к-рой истек срок исковой давности, других долгов, нереальных для взыскания</t>
  </si>
  <si>
    <t>Отрицательные курсовые разницы</t>
  </si>
  <si>
    <t>Налоги</t>
  </si>
  <si>
    <t>Штрафы и пени по налогам и сборам</t>
  </si>
  <si>
    <t>Расходы, связанные с оплатой услуг, оказываемых кредитными организациями</t>
  </si>
  <si>
    <t>Расходы социального характера</t>
  </si>
  <si>
    <t>Другие расходы</t>
  </si>
  <si>
    <t xml:space="preserve"> Сальдо прочих доходов и расходов</t>
  </si>
  <si>
    <t>Исп.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</si>
  <si>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</si>
  <si>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</si>
  <si>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</si>
  <si>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</si>
  <si>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</si>
  <si>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</si>
  <si>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</si>
  <si>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</si>
  <si>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</si>
  <si>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</si>
  <si>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</si>
  <si>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</si>
  <si>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</si>
  <si>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</si>
  <si>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</si>
  <si>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</si>
  <si>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</si>
  <si>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</si>
  <si>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</si>
  <si>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</si>
  <si>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</si>
  <si>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</si>
  <si>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</si>
  <si>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</si>
  <si>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2 месяца</t>
  </si>
  <si>
    <t>3 месяца</t>
  </si>
  <si>
    <t>4 месяца</t>
  </si>
  <si>
    <t>5 месяцев</t>
  </si>
  <si>
    <t>6 месяцев</t>
  </si>
  <si>
    <t>7 месяцев</t>
  </si>
  <si>
    <t>8 месяцев</t>
  </si>
  <si>
    <t>9 месяцев</t>
  </si>
  <si>
    <t>10 месяцев</t>
  </si>
  <si>
    <t>11 месяцев</t>
  </si>
  <si>
    <t>12 месяцев</t>
  </si>
  <si>
    <t>2 квартал</t>
  </si>
  <si>
    <t>3 квартал</t>
  </si>
  <si>
    <t>4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</si>
</sst>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%"/>
    <numFmt numFmtId="165" formatCode="_-* #,##0.00_р_._-;\-* #,##0.00_р_._-;_-* &quot;-&quot;??_р_._-;_-@_-"/>
    <numFmt numFmtId="166" formatCode="dd/mm/yy;@"/>
    <numFmt numFmtId="167" formatCode="#,##0_ ;[Red]\-#,##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theme="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i/>
      <sz val="8"/>
      <name val="Arial"/>
      <family val="2"/>
      <charset val="204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9" fillId="0" borderId="0"/>
  </cellStyleXfs>
  <cellXfs count="102">
    <xf numFmtId="0" fontId="0" fillId="0" borderId="0" xfId="0"/>
    <xf numFmtId="0" fontId="2" fillId="0" borderId="0" xfId="0" applyFont="1" applyAlignment="1" applyProtection="1">
      <alignment horizontal="left" vertical="center" indent="1"/>
    </xf>
    <xf numFmtId="0" fontId="3" fillId="0" borderId="0" xfId="0" applyFont="1" applyAlignment="1" applyProtection="1"/>
    <xf numFmtId="0" fontId="4" fillId="0" borderId="0" xfId="0" applyFont="1" applyAlignment="1" applyProtection="1"/>
    <xf numFmtId="164" fontId="3" fillId="0" borderId="0" xfId="0" applyNumberFormat="1" applyFont="1" applyAlignment="1" applyProtection="1"/>
    <xf numFmtId="165" fontId="3" fillId="0" borderId="0" xfId="1" applyFont="1" applyAlignment="1" applyProtection="1"/>
    <xf numFmtId="0" fontId="5" fillId="0" borderId="0" xfId="0" applyFont="1" applyBorder="1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indent="1"/>
    </xf>
    <xf numFmtId="0" fontId="5" fillId="0" borderId="0" xfId="0" applyFont="1" applyAlignment="1" applyProtection="1">
      <alignment horizontal="left" vertical="center" indent="1"/>
    </xf>
    <xf numFmtId="0" fontId="5" fillId="0" borderId="0" xfId="0" applyFont="1" applyAlignment="1" applyProtection="1">
      <alignment horizontal="right" indent="1"/>
    </xf>
    <xf numFmtId="0" fontId="6" fillId="0" borderId="0" xfId="0" applyFont="1" applyAlignment="1" applyProtection="1">
      <alignment horizontal="left" indent="1"/>
    </xf>
    <xf numFmtId="0" fontId="5" fillId="0" borderId="0" xfId="0" applyFont="1" applyAlignment="1" applyProtection="1"/>
    <xf numFmtId="164" fontId="5" fillId="0" borderId="0" xfId="0" applyNumberFormat="1" applyFont="1" applyAlignment="1" applyProtection="1"/>
    <xf numFmtId="0" fontId="7" fillId="0" borderId="0" xfId="0" applyFont="1" applyAlignment="1" applyProtection="1"/>
    <xf numFmtId="165" fontId="7" fillId="0" borderId="0" xfId="1" applyFont="1" applyAlignment="1" applyProtection="1"/>
    <xf numFmtId="165" fontId="5" fillId="0" borderId="0" xfId="1" applyFont="1" applyAlignment="1" applyProtection="1"/>
    <xf numFmtId="0" fontId="5" fillId="0" borderId="0" xfId="0" applyFont="1" applyAlignment="1" applyProtection="1">
      <alignment horizontal="left" indent="1"/>
    </xf>
    <xf numFmtId="0" fontId="5" fillId="0" borderId="0" xfId="0" applyFont="1" applyAlignment="1" applyProtection="1">
      <alignment horizontal="left" indent="1"/>
      <protection locked="0"/>
    </xf>
    <xf numFmtId="166" fontId="5" fillId="0" borderId="0" xfId="0" applyNumberFormat="1" applyFont="1" applyAlignment="1" applyProtection="1">
      <alignment horizontal="left" vertical="center" indent="1"/>
      <protection locked="0"/>
    </xf>
    <xf numFmtId="0" fontId="5" fillId="0" borderId="0" xfId="0" applyFont="1" applyAlignment="1" applyProtection="1">
      <alignment horizontal="left" vertical="center" wrapText="1" indent="1"/>
    </xf>
    <xf numFmtId="0" fontId="5" fillId="0" borderId="0" xfId="0" applyFont="1" applyProtection="1"/>
    <xf numFmtId="164" fontId="5" fillId="0" borderId="0" xfId="0" applyNumberFormat="1" applyFont="1" applyProtection="1"/>
    <xf numFmtId="165" fontId="5" fillId="0" borderId="0" xfId="1" applyFont="1" applyProtection="1"/>
    <xf numFmtId="0" fontId="6" fillId="0" borderId="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/>
    </xf>
    <xf numFmtId="165" fontId="8" fillId="0" borderId="0" xfId="1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167" fontId="6" fillId="0" borderId="6" xfId="0" applyNumberFormat="1" applyFont="1" applyBorder="1" applyAlignment="1" applyProtection="1">
      <alignment horizontal="center" vertical="center" wrapText="1"/>
    </xf>
    <xf numFmtId="164" fontId="6" fillId="0" borderId="5" xfId="0" applyNumberFormat="1" applyFont="1" applyBorder="1" applyAlignment="1" applyProtection="1">
      <alignment horizontal="center" vertical="center" wrapText="1"/>
    </xf>
    <xf numFmtId="167" fontId="6" fillId="0" borderId="5" xfId="0" applyNumberFormat="1" applyFont="1" applyBorder="1" applyAlignment="1" applyProtection="1">
      <alignment horizontal="center" vertical="center" wrapText="1"/>
    </xf>
    <xf numFmtId="0" fontId="3" fillId="2" borderId="3" xfId="2" applyFont="1" applyFill="1" applyBorder="1" applyAlignment="1" applyProtection="1">
      <alignment vertical="center"/>
    </xf>
    <xf numFmtId="0" fontId="3" fillId="2" borderId="3" xfId="2" applyFont="1" applyFill="1" applyBorder="1" applyAlignment="1" applyProtection="1">
      <alignment horizontal="left" vertical="center" wrapText="1"/>
    </xf>
    <xf numFmtId="3" fontId="6" fillId="2" borderId="3" xfId="1" applyNumberFormat="1" applyFont="1" applyFill="1" applyBorder="1" applyAlignment="1" applyProtection="1">
      <alignment horizontal="right" vertical="center" indent="1"/>
    </xf>
    <xf numFmtId="167" fontId="6" fillId="2" borderId="3" xfId="1" applyNumberFormat="1" applyFont="1" applyFill="1" applyBorder="1" applyAlignment="1" applyProtection="1">
      <alignment horizontal="right" vertical="center" indent="1"/>
    </xf>
    <xf numFmtId="164" fontId="6" fillId="2" borderId="3" xfId="1" applyNumberFormat="1" applyFont="1" applyFill="1" applyBorder="1" applyAlignment="1" applyProtection="1">
      <alignment horizontal="right" vertical="center" indent="1"/>
    </xf>
    <xf numFmtId="0" fontId="3" fillId="0" borderId="0" xfId="0" applyFont="1" applyFill="1" applyAlignment="1" applyProtection="1">
      <alignment vertical="center"/>
    </xf>
    <xf numFmtId="0" fontId="0" fillId="0" borderId="0" xfId="0" applyProtection="1"/>
    <xf numFmtId="165" fontId="3" fillId="0" borderId="0" xfId="1" applyFont="1" applyFill="1" applyAlignment="1" applyProtection="1">
      <alignment vertical="center"/>
    </xf>
    <xf numFmtId="0" fontId="3" fillId="3" borderId="3" xfId="2" applyFont="1" applyFill="1" applyBorder="1" applyAlignment="1" applyProtection="1">
      <alignment horizontal="center" vertical="center" wrapText="1"/>
    </xf>
    <xf numFmtId="0" fontId="3" fillId="3" borderId="3" xfId="2" applyFont="1" applyFill="1" applyBorder="1" applyAlignment="1" applyProtection="1">
      <alignment horizontal="left" vertical="center" wrapText="1" indent="1"/>
    </xf>
    <xf numFmtId="3" fontId="3" fillId="3" borderId="3" xfId="0" applyNumberFormat="1" applyFont="1" applyFill="1" applyBorder="1" applyAlignment="1" applyProtection="1">
      <alignment horizontal="right" vertical="center" indent="1"/>
    </xf>
    <xf numFmtId="167" fontId="3" fillId="3" borderId="3" xfId="0" applyNumberFormat="1" applyFont="1" applyFill="1" applyBorder="1" applyAlignment="1" applyProtection="1">
      <alignment horizontal="right" vertical="center" indent="1"/>
    </xf>
    <xf numFmtId="164" fontId="3" fillId="3" borderId="3" xfId="0" applyNumberFormat="1" applyFont="1" applyFill="1" applyBorder="1" applyAlignment="1" applyProtection="1">
      <alignment horizontal="right" vertical="center" indent="1"/>
    </xf>
    <xf numFmtId="0" fontId="8" fillId="0" borderId="0" xfId="0" applyFont="1" applyFill="1" applyAlignment="1" applyProtection="1">
      <alignment vertical="center"/>
    </xf>
    <xf numFmtId="165" fontId="8" fillId="0" borderId="0" xfId="1" applyFont="1" applyFill="1" applyAlignment="1" applyProtection="1">
      <alignment vertical="center"/>
    </xf>
    <xf numFmtId="0" fontId="10" fillId="0" borderId="3" xfId="2" applyFont="1" applyFill="1" applyBorder="1" applyAlignment="1" applyProtection="1">
      <alignment horizontal="center" vertical="center" wrapText="1"/>
    </xf>
    <xf numFmtId="0" fontId="8" fillId="0" borderId="3" xfId="2" applyFont="1" applyFill="1" applyBorder="1" applyAlignment="1" applyProtection="1">
      <alignment horizontal="left" vertical="center" wrapText="1" indent="2"/>
    </xf>
    <xf numFmtId="3" fontId="8" fillId="0" borderId="3" xfId="1" applyNumberFormat="1" applyFont="1" applyBorder="1" applyAlignment="1" applyProtection="1">
      <alignment horizontal="right" vertical="center" indent="1"/>
    </xf>
    <xf numFmtId="3" fontId="8" fillId="0" borderId="7" xfId="1" applyNumberFormat="1" applyFont="1" applyBorder="1" applyAlignment="1" applyProtection="1">
      <alignment horizontal="right" vertical="center" indent="1"/>
    </xf>
    <xf numFmtId="3" fontId="8" fillId="0" borderId="7" xfId="1" applyNumberFormat="1" applyFont="1" applyBorder="1" applyAlignment="1" applyProtection="1">
      <alignment horizontal="right" vertical="center" indent="1"/>
      <protection locked="0"/>
    </xf>
    <xf numFmtId="167" fontId="8" fillId="0" borderId="3" xfId="1" applyNumberFormat="1" applyFont="1" applyBorder="1" applyAlignment="1" applyProtection="1">
      <alignment horizontal="right" vertical="center" indent="1"/>
    </xf>
    <xf numFmtId="164" fontId="8" fillId="0" borderId="3" xfId="1" applyNumberFormat="1" applyFont="1" applyBorder="1" applyAlignment="1" applyProtection="1">
      <alignment horizontal="right" vertical="center" indent="1"/>
    </xf>
    <xf numFmtId="0" fontId="10" fillId="0" borderId="0" xfId="0" applyFont="1" applyFill="1" applyAlignment="1" applyProtection="1">
      <alignment vertical="center"/>
    </xf>
    <xf numFmtId="165" fontId="10" fillId="0" borderId="0" xfId="1" applyFont="1" applyFill="1" applyAlignment="1" applyProtection="1">
      <alignment vertical="center"/>
    </xf>
    <xf numFmtId="0" fontId="3" fillId="0" borderId="1" xfId="2" applyFont="1" applyFill="1" applyBorder="1" applyAlignment="1" applyProtection="1">
      <alignment vertical="center" wrapText="1"/>
    </xf>
    <xf numFmtId="0" fontId="8" fillId="0" borderId="7" xfId="2" applyFont="1" applyFill="1" applyBorder="1" applyAlignment="1" applyProtection="1">
      <alignment horizontal="left" vertical="center" wrapText="1" indent="2"/>
    </xf>
    <xf numFmtId="167" fontId="8" fillId="0" borderId="7" xfId="1" applyNumberFormat="1" applyFont="1" applyBorder="1" applyAlignment="1" applyProtection="1">
      <alignment horizontal="right" vertical="center" indent="1"/>
    </xf>
    <xf numFmtId="164" fontId="8" fillId="0" borderId="7" xfId="1" applyNumberFormat="1" applyFont="1" applyBorder="1" applyAlignment="1" applyProtection="1">
      <alignment horizontal="right" vertical="center" indent="1"/>
    </xf>
    <xf numFmtId="0" fontId="8" fillId="0" borderId="0" xfId="0" applyFont="1" applyFill="1" applyProtection="1"/>
    <xf numFmtId="165" fontId="8" fillId="0" borderId="0" xfId="1" applyFont="1" applyFill="1" applyProtection="1"/>
    <xf numFmtId="0" fontId="3" fillId="0" borderId="8" xfId="2" applyFont="1" applyFill="1" applyBorder="1" applyAlignment="1" applyProtection="1">
      <alignment vertical="center" wrapText="1"/>
    </xf>
    <xf numFmtId="0" fontId="8" fillId="0" borderId="9" xfId="2" applyFont="1" applyFill="1" applyBorder="1" applyAlignment="1" applyProtection="1">
      <alignment horizontal="left" vertical="center" wrapText="1" indent="2"/>
    </xf>
    <xf numFmtId="0" fontId="10" fillId="0" borderId="9" xfId="2" applyFont="1" applyFill="1" applyBorder="1" applyAlignment="1" applyProtection="1">
      <alignment horizontal="right" vertical="center" wrapText="1" indent="3"/>
    </xf>
    <xf numFmtId="3" fontId="10" fillId="0" borderId="7" xfId="1" applyNumberFormat="1" applyFont="1" applyBorder="1" applyAlignment="1" applyProtection="1">
      <alignment horizontal="right" vertical="center" indent="1"/>
    </xf>
    <xf numFmtId="3" fontId="10" fillId="0" borderId="7" xfId="1" applyNumberFormat="1" applyFont="1" applyBorder="1" applyAlignment="1" applyProtection="1">
      <alignment horizontal="right" vertical="center" indent="1"/>
      <protection locked="0"/>
    </xf>
    <xf numFmtId="167" fontId="10" fillId="0" borderId="7" xfId="1" applyNumberFormat="1" applyFont="1" applyBorder="1" applyAlignment="1" applyProtection="1">
      <alignment horizontal="right" vertical="center" indent="1"/>
    </xf>
    <xf numFmtId="164" fontId="10" fillId="0" borderId="7" xfId="1" applyNumberFormat="1" applyFont="1" applyBorder="1" applyAlignment="1" applyProtection="1">
      <alignment horizontal="right" vertical="center" indent="1"/>
    </xf>
    <xf numFmtId="0" fontId="8" fillId="0" borderId="10" xfId="2" applyFont="1" applyFill="1" applyBorder="1" applyAlignment="1" applyProtection="1">
      <alignment horizontal="left" vertical="center" wrapText="1" indent="2"/>
    </xf>
    <xf numFmtId="3" fontId="3" fillId="2" borderId="3" xfId="0" applyNumberFormat="1" applyFont="1" applyFill="1" applyBorder="1" applyAlignment="1" applyProtection="1">
      <alignment horizontal="right" vertical="center" indent="1"/>
    </xf>
    <xf numFmtId="167" fontId="3" fillId="2" borderId="3" xfId="0" applyNumberFormat="1" applyFont="1" applyFill="1" applyBorder="1" applyAlignment="1" applyProtection="1">
      <alignment horizontal="right" vertical="center" indent="1"/>
    </xf>
    <xf numFmtId="164" fontId="3" fillId="2" borderId="3" xfId="0" applyNumberFormat="1" applyFont="1" applyFill="1" applyBorder="1" applyAlignment="1" applyProtection="1">
      <alignment horizontal="right" vertical="center" indent="1"/>
    </xf>
    <xf numFmtId="167" fontId="3" fillId="3" borderId="3" xfId="0" applyNumberFormat="1" applyFont="1" applyFill="1" applyBorder="1" applyAlignment="1" applyProtection="1">
      <alignment horizontal="right" indent="1"/>
    </xf>
    <xf numFmtId="164" fontId="3" fillId="3" borderId="3" xfId="0" applyNumberFormat="1" applyFont="1" applyFill="1" applyBorder="1" applyAlignment="1" applyProtection="1">
      <alignment horizontal="right" indent="1"/>
    </xf>
    <xf numFmtId="0" fontId="3" fillId="0" borderId="5" xfId="2" applyFont="1" applyFill="1" applyBorder="1" applyAlignment="1" applyProtection="1">
      <alignment horizontal="center" vertical="center" wrapText="1"/>
    </xf>
    <xf numFmtId="0" fontId="3" fillId="0" borderId="11" xfId="2" applyFont="1" applyFill="1" applyBorder="1" applyAlignment="1" applyProtection="1">
      <alignment vertical="center" wrapText="1"/>
    </xf>
    <xf numFmtId="49" fontId="3" fillId="4" borderId="12" xfId="0" applyNumberFormat="1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left" vertical="center" wrapText="1" indent="1"/>
    </xf>
    <xf numFmtId="3" fontId="3" fillId="4" borderId="12" xfId="0" applyNumberFormat="1" applyFont="1" applyFill="1" applyBorder="1" applyAlignment="1" applyProtection="1">
      <alignment horizontal="right" vertical="center" indent="1"/>
    </xf>
    <xf numFmtId="167" fontId="3" fillId="4" borderId="12" xfId="0" applyNumberFormat="1" applyFont="1" applyFill="1" applyBorder="1" applyAlignment="1" applyProtection="1">
      <alignment horizontal="right" vertical="center" indent="1"/>
    </xf>
    <xf numFmtId="164" fontId="3" fillId="4" borderId="12" xfId="0" applyNumberFormat="1" applyFont="1" applyFill="1" applyBorder="1" applyAlignment="1" applyProtection="1">
      <alignment horizontal="right" vertical="center" indent="1"/>
    </xf>
    <xf numFmtId="0" fontId="3" fillId="0" borderId="0" xfId="0" applyFont="1" applyFill="1" applyProtection="1"/>
    <xf numFmtId="165" fontId="3" fillId="0" borderId="0" xfId="1" applyFont="1" applyFill="1" applyProtection="1"/>
    <xf numFmtId="0" fontId="5" fillId="0" borderId="0" xfId="0" applyFont="1" applyBorder="1" applyProtection="1"/>
    <xf numFmtId="0" fontId="5" fillId="0" borderId="0" xfId="0" applyFont="1" applyBorder="1" applyAlignment="1" applyProtection="1">
      <alignment horizontal="right" indent="1"/>
    </xf>
    <xf numFmtId="164" fontId="5" fillId="0" borderId="0" xfId="0" applyNumberFormat="1" applyFont="1" applyBorder="1" applyAlignment="1" applyProtection="1">
      <alignment horizontal="right" indent="1"/>
    </xf>
    <xf numFmtId="165" fontId="5" fillId="0" borderId="0" xfId="1" applyFont="1" applyBorder="1" applyProtection="1"/>
    <xf numFmtId="49" fontId="5" fillId="0" borderId="0" xfId="0" applyNumberFormat="1" applyFont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right" vertical="center" indent="1"/>
    </xf>
    <xf numFmtId="0" fontId="8" fillId="0" borderId="0" xfId="0" applyFont="1" applyProtection="1"/>
    <xf numFmtId="2" fontId="3" fillId="0" borderId="0" xfId="0" applyNumberFormat="1" applyFont="1" applyFill="1" applyAlignment="1" applyProtection="1">
      <alignment horizontal="right" vertical="center" indent="1"/>
    </xf>
    <xf numFmtId="164" fontId="3" fillId="0" borderId="0" xfId="0" applyNumberFormat="1" applyFont="1" applyFill="1" applyAlignment="1" applyProtection="1">
      <alignment horizontal="right" vertical="center" indent="1"/>
    </xf>
    <xf numFmtId="164" fontId="8" fillId="0" borderId="0" xfId="0" applyNumberFormat="1" applyFont="1" applyProtection="1"/>
    <xf numFmtId="164" fontId="8" fillId="0" borderId="0" xfId="0" applyNumberFormat="1" applyFont="1" applyFill="1" applyProtection="1"/>
    <xf numFmtId="0" fontId="11" fillId="0" borderId="0" xfId="0" applyFont="1" applyProtection="1"/>
    <xf numFmtId="49" fontId="11" fillId="0" borderId="0" xfId="0" applyNumberFormat="1" applyFont="1" applyProtection="1"/>
    <xf numFmtId="3" fontId="0" fillId="0" borderId="0" xfId="0" applyNumberFormat="1" applyProtection="1"/>
    <xf numFmtId="0" fontId="6" fillId="0" borderId="1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_Сальдо" xfId="2"/>
    <cellStyle name="Финансовый 2" xfId="1"/>
  </cellStyles>
  <dxfs count="671"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PFAO_exchange/&#1040;&#1074;&#1090;&#1086;&#1084;&#1072;&#1090;&#1080;&#1079;&#1072;&#1094;&#1080;&#1103;/&#1092;&#1086;&#1088;&#1084;&#1099;%20&#1086;&#1090;&#1095;&#1077;&#1090;&#1085;&#1086;&#1089;&#1090;&#1080;/&#1092;&#1086;&#1088;&#1084;&#1099;/1.11.%20&#1057;&#1072;&#1083;&#1100;&#1076;&#1086;%20&#1087;&#1088;&#1086;&#1095;&#1080;&#1093;%20&#1076;&#1086;&#1093;&#1086;&#1076;&#1086;&#1074;%20&#1080;%20&#1088;&#1072;&#1089;&#1093;&#1086;&#1076;&#1086;&#1074;_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2 мес."/>
      <sheetName val="3 мес."/>
      <sheetName val="4 мес."/>
      <sheetName val="5 мес."/>
      <sheetName val="6 мес."/>
      <sheetName val="7 мес."/>
      <sheetName val="8 мес."/>
      <sheetName val="9 мес."/>
      <sheetName val="10 мес."/>
      <sheetName val="11 мес."/>
      <sheetName val="12 мес."/>
      <sheetName val="2 кв."/>
      <sheetName val="3 кв."/>
      <sheetName val="4 кв."/>
      <sheetName val="Свод Итог"/>
      <sheetName val="Общий"/>
    </sheetNames>
    <sheetDataSet>
      <sheetData sheetId="0"/>
      <sheetData sheetId="1"/>
      <sheetData sheetId="2">
        <row r="6">
          <cell r="C6">
            <v>43577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activeCell="K21" sqref="K21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2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43545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670" priority="25" operator="equal">
      <formula>0</formula>
    </cfRule>
  </conditionalFormatting>
  <conditionalFormatting sqref="C12:D12 C33:D34 C16:D30 C36:D52">
    <cfRule type="expression" dxfId="669" priority="24" stopIfTrue="1">
      <formula>LEN(TRIM(C12))=0</formula>
    </cfRule>
  </conditionalFormatting>
  <conditionalFormatting sqref="F10:I30">
    <cfRule type="cellIs" dxfId="668" priority="22" operator="lessThan">
      <formula>0</formula>
    </cfRule>
    <cfRule type="cellIs" dxfId="667" priority="23" operator="greaterThan">
      <formula>0</formula>
    </cfRule>
  </conditionalFormatting>
  <conditionalFormatting sqref="F31:I52">
    <cfRule type="cellIs" dxfId="666" priority="20" operator="lessThan">
      <formula>0</formula>
    </cfRule>
    <cfRule type="cellIs" dxfId="665" priority="21" operator="greaterThan">
      <formula>0</formula>
    </cfRule>
  </conditionalFormatting>
  <conditionalFormatting sqref="F53:I53">
    <cfRule type="cellIs" dxfId="664" priority="17" operator="greaterThan">
      <formula>0</formula>
    </cfRule>
    <cfRule type="cellIs" dxfId="663" priority="18" operator="lessThan">
      <formula>0</formula>
    </cfRule>
    <cfRule type="cellIs" priority="19" operator="greaterThan">
      <formula>0</formula>
    </cfRule>
  </conditionalFormatting>
  <conditionalFormatting sqref="C6">
    <cfRule type="cellIs" dxfId="662" priority="16" operator="equal">
      <formula>0</formula>
    </cfRule>
  </conditionalFormatting>
  <conditionalFormatting sqref="E33:E34">
    <cfRule type="cellIs" dxfId="661" priority="15" operator="equal">
      <formula>0</formula>
    </cfRule>
  </conditionalFormatting>
  <conditionalFormatting sqref="E33:E34">
    <cfRule type="expression" dxfId="660" priority="14" stopIfTrue="1">
      <formula>LEN(TRIM(E33))=0</formula>
    </cfRule>
  </conditionalFormatting>
  <conditionalFormatting sqref="B55">
    <cfRule type="cellIs" dxfId="659" priority="13" operator="equal">
      <formula>0</formula>
    </cfRule>
  </conditionalFormatting>
  <conditionalFormatting sqref="D14">
    <cfRule type="cellIs" dxfId="658" priority="12" operator="equal">
      <formula>0</formula>
    </cfRule>
  </conditionalFormatting>
  <conditionalFormatting sqref="D14">
    <cfRule type="expression" dxfId="657" priority="11" stopIfTrue="1">
      <formula>LEN(TRIM(D14))=0</formula>
    </cfRule>
  </conditionalFormatting>
  <conditionalFormatting sqref="E16:E30">
    <cfRule type="cellIs" dxfId="656" priority="8" operator="equal">
      <formula>0</formula>
    </cfRule>
  </conditionalFormatting>
  <conditionalFormatting sqref="E16:E30">
    <cfRule type="expression" dxfId="655" priority="7" stopIfTrue="1">
      <formula>LEN(TRIM(E16))=0</formula>
    </cfRule>
  </conditionalFormatting>
  <conditionalFormatting sqref="E36:E52">
    <cfRule type="expression" dxfId="654" priority="5" stopIfTrue="1">
      <formula>LEN(TRIM(E36))=0</formula>
    </cfRule>
  </conditionalFormatting>
  <conditionalFormatting sqref="E12">
    <cfRule type="cellIs" dxfId="653" priority="10" operator="equal">
      <formula>0</formula>
    </cfRule>
  </conditionalFormatting>
  <conditionalFormatting sqref="E12">
    <cfRule type="expression" dxfId="652" priority="9" stopIfTrue="1">
      <formula>LEN(TRIM(E12))=0</formula>
    </cfRule>
  </conditionalFormatting>
  <conditionalFormatting sqref="E36:E52">
    <cfRule type="cellIs" dxfId="651" priority="6" operator="equal">
      <formula>0</formula>
    </cfRule>
  </conditionalFormatting>
  <conditionalFormatting sqref="C14">
    <cfRule type="cellIs" dxfId="650" priority="4" operator="equal">
      <formula>0</formula>
    </cfRule>
  </conditionalFormatting>
  <conditionalFormatting sqref="C14">
    <cfRule type="expression" dxfId="649" priority="3" stopIfTrue="1">
      <formula>LEN(TRIM(C14))=0</formula>
    </cfRule>
  </conditionalFormatting>
  <conditionalFormatting sqref="E14">
    <cfRule type="cellIs" dxfId="648" priority="2" operator="equal">
      <formula>0</formula>
    </cfRule>
  </conditionalFormatting>
  <conditionalFormatting sqref="E14">
    <cfRule type="expression" dxfId="647" priority="1" stopIfTrue="1">
      <formula>LEN(TRIM(E14))=0</formula>
    </cfRule>
  </conditionalFormatting>
  <dataValidations count="2">
    <dataValidation type="list" allowBlank="1" showInputMessage="1" showErrorMessage="1" sqref="C5">
      <formula1>$H$3:$H$4</formula1>
    </dataValidation>
    <dataValidation type="list" allowBlank="1" showInputMessage="1" showErrorMessage="1" sqref="C3">
      <formula1>$O$3:$O$14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26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43789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454" priority="26" operator="equal">
      <formula>0</formula>
    </cfRule>
  </conditionalFormatting>
  <conditionalFormatting sqref="C12:D12 C33:D34 C16:D30 C36:D52">
    <cfRule type="expression" dxfId="453" priority="25" stopIfTrue="1">
      <formula>LEN(TRIM(C12))=0</formula>
    </cfRule>
  </conditionalFormatting>
  <conditionalFormatting sqref="F10:I30">
    <cfRule type="cellIs" dxfId="452" priority="23" operator="lessThan">
      <formula>0</formula>
    </cfRule>
    <cfRule type="cellIs" dxfId="451" priority="24" operator="greaterThan">
      <formula>0</formula>
    </cfRule>
  </conditionalFormatting>
  <conditionalFormatting sqref="F31:I52">
    <cfRule type="cellIs" dxfId="450" priority="21" operator="lessThan">
      <formula>0</formula>
    </cfRule>
    <cfRule type="cellIs" dxfId="449" priority="22" operator="greaterThan">
      <formula>0</formula>
    </cfRule>
  </conditionalFormatting>
  <conditionalFormatting sqref="F53:I53">
    <cfRule type="cellIs" dxfId="448" priority="18" operator="greaterThan">
      <formula>0</formula>
    </cfRule>
    <cfRule type="cellIs" dxfId="447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445" priority="16" operator="equal">
      <formula>0</formula>
    </cfRule>
  </conditionalFormatting>
  <conditionalFormatting sqref="E33:E34">
    <cfRule type="expression" dxfId="444" priority="15" stopIfTrue="1">
      <formula>LEN(TRIM(E33))=0</formula>
    </cfRule>
  </conditionalFormatting>
  <conditionalFormatting sqref="B55">
    <cfRule type="cellIs" dxfId="443" priority="14" operator="equal">
      <formula>0</formula>
    </cfRule>
  </conditionalFormatting>
  <conditionalFormatting sqref="D14">
    <cfRule type="cellIs" dxfId="442" priority="13" operator="equal">
      <formula>0</formula>
    </cfRule>
  </conditionalFormatting>
  <conditionalFormatting sqref="D14">
    <cfRule type="expression" dxfId="441" priority="12" stopIfTrue="1">
      <formula>LEN(TRIM(D14))=0</formula>
    </cfRule>
  </conditionalFormatting>
  <conditionalFormatting sqref="E16:E30">
    <cfRule type="cellIs" dxfId="440" priority="9" operator="equal">
      <formula>0</formula>
    </cfRule>
  </conditionalFormatting>
  <conditionalFormatting sqref="E16:E30">
    <cfRule type="expression" dxfId="439" priority="8" stopIfTrue="1">
      <formula>LEN(TRIM(E16))=0</formula>
    </cfRule>
  </conditionalFormatting>
  <conditionalFormatting sqref="E36:E52">
    <cfRule type="expression" dxfId="438" priority="6" stopIfTrue="1">
      <formula>LEN(TRIM(E36))=0</formula>
    </cfRule>
  </conditionalFormatting>
  <conditionalFormatting sqref="E12">
    <cfRule type="cellIs" dxfId="437" priority="11" operator="equal">
      <formula>0</formula>
    </cfRule>
  </conditionalFormatting>
  <conditionalFormatting sqref="E12">
    <cfRule type="expression" dxfId="436" priority="10" stopIfTrue="1">
      <formula>LEN(TRIM(E12))=0</formula>
    </cfRule>
  </conditionalFormatting>
  <conditionalFormatting sqref="E36:E52">
    <cfRule type="cellIs" dxfId="435" priority="7" operator="equal">
      <formula>0</formula>
    </cfRule>
  </conditionalFormatting>
  <conditionalFormatting sqref="C14">
    <cfRule type="cellIs" dxfId="434" priority="5" operator="equal">
      <formula>0</formula>
    </cfRule>
  </conditionalFormatting>
  <conditionalFormatting sqref="C14">
    <cfRule type="expression" dxfId="433" priority="4" stopIfTrue="1">
      <formula>LEN(TRIM(C14))=0</formula>
    </cfRule>
  </conditionalFormatting>
  <conditionalFormatting sqref="E14">
    <cfRule type="cellIs" dxfId="432" priority="3" operator="equal">
      <formula>0</formula>
    </cfRule>
  </conditionalFormatting>
  <conditionalFormatting sqref="E14">
    <cfRule type="expression" dxfId="431" priority="2" stopIfTrue="1">
      <formula>LEN(TRIM(E14))=0</formula>
    </cfRule>
  </conditionalFormatting>
  <conditionalFormatting sqref="C6">
    <cfRule type="cellIs" dxfId="16" priority="1" operator="equal">
      <formula>0</formula>
    </cfRule>
  </conditionalFormatting>
  <dataValidations count="2">
    <dataValidation type="list" allowBlank="1" showInputMessage="1" showErrorMessage="1" sqref="C3">
      <formula1>$O$3:$O$14</formula1>
    </dataValidation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28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43818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430" priority="26" operator="equal">
      <formula>0</formula>
    </cfRule>
  </conditionalFormatting>
  <conditionalFormatting sqref="C12:D12 C33:D34 C16:D30 C36:D52">
    <cfRule type="expression" dxfId="429" priority="25" stopIfTrue="1">
      <formula>LEN(TRIM(C12))=0</formula>
    </cfRule>
  </conditionalFormatting>
  <conditionalFormatting sqref="F10:I30">
    <cfRule type="cellIs" dxfId="428" priority="23" operator="lessThan">
      <formula>0</formula>
    </cfRule>
    <cfRule type="cellIs" dxfId="427" priority="24" operator="greaterThan">
      <formula>0</formula>
    </cfRule>
  </conditionalFormatting>
  <conditionalFormatting sqref="F31:I52">
    <cfRule type="cellIs" dxfId="426" priority="21" operator="lessThan">
      <formula>0</formula>
    </cfRule>
    <cfRule type="cellIs" dxfId="425" priority="22" operator="greaterThan">
      <formula>0</formula>
    </cfRule>
  </conditionalFormatting>
  <conditionalFormatting sqref="F53:I53">
    <cfRule type="cellIs" dxfId="424" priority="18" operator="greaterThan">
      <formula>0</formula>
    </cfRule>
    <cfRule type="cellIs" dxfId="423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421" priority="16" operator="equal">
      <formula>0</formula>
    </cfRule>
  </conditionalFormatting>
  <conditionalFormatting sqref="E33:E34">
    <cfRule type="expression" dxfId="420" priority="15" stopIfTrue="1">
      <formula>LEN(TRIM(E33))=0</formula>
    </cfRule>
  </conditionalFormatting>
  <conditionalFormatting sqref="B55">
    <cfRule type="cellIs" dxfId="419" priority="14" operator="equal">
      <formula>0</formula>
    </cfRule>
  </conditionalFormatting>
  <conditionalFormatting sqref="D14">
    <cfRule type="cellIs" dxfId="418" priority="13" operator="equal">
      <formula>0</formula>
    </cfRule>
  </conditionalFormatting>
  <conditionalFormatting sqref="D14">
    <cfRule type="expression" dxfId="417" priority="12" stopIfTrue="1">
      <formula>LEN(TRIM(D14))=0</formula>
    </cfRule>
  </conditionalFormatting>
  <conditionalFormatting sqref="E16:E30">
    <cfRule type="cellIs" dxfId="416" priority="9" operator="equal">
      <formula>0</formula>
    </cfRule>
  </conditionalFormatting>
  <conditionalFormatting sqref="E16:E30">
    <cfRule type="expression" dxfId="415" priority="8" stopIfTrue="1">
      <formula>LEN(TRIM(E16))=0</formula>
    </cfRule>
  </conditionalFormatting>
  <conditionalFormatting sqref="E36:E52">
    <cfRule type="expression" dxfId="414" priority="6" stopIfTrue="1">
      <formula>LEN(TRIM(E36))=0</formula>
    </cfRule>
  </conditionalFormatting>
  <conditionalFormatting sqref="E12">
    <cfRule type="cellIs" dxfId="413" priority="11" operator="equal">
      <formula>0</formula>
    </cfRule>
  </conditionalFormatting>
  <conditionalFormatting sqref="E12">
    <cfRule type="expression" dxfId="412" priority="10" stopIfTrue="1">
      <formula>LEN(TRIM(E12))=0</formula>
    </cfRule>
  </conditionalFormatting>
  <conditionalFormatting sqref="E36:E52">
    <cfRule type="cellIs" dxfId="411" priority="7" operator="equal">
      <formula>0</formula>
    </cfRule>
  </conditionalFormatting>
  <conditionalFormatting sqref="C14">
    <cfRule type="cellIs" dxfId="410" priority="5" operator="equal">
      <formula>0</formula>
    </cfRule>
  </conditionalFormatting>
  <conditionalFormatting sqref="C14">
    <cfRule type="expression" dxfId="409" priority="4" stopIfTrue="1">
      <formula>LEN(TRIM(C14))=0</formula>
    </cfRule>
  </conditionalFormatting>
  <conditionalFormatting sqref="E14">
    <cfRule type="cellIs" dxfId="408" priority="3" operator="equal">
      <formula>0</formula>
    </cfRule>
  </conditionalFormatting>
  <conditionalFormatting sqref="E14">
    <cfRule type="expression" dxfId="407" priority="2" stopIfTrue="1">
      <formula>LEN(TRIM(E14))=0</formula>
    </cfRule>
  </conditionalFormatting>
  <conditionalFormatting sqref="C6">
    <cfRule type="cellIs" dxfId="15" priority="1" operator="equal">
      <formula>0</formula>
    </cfRule>
  </conditionalFormatting>
  <dataValidations count="2">
    <dataValidation type="list" allowBlank="1" showInputMessage="1" showErrorMessage="1" sqref="C5">
      <formula1>$H$3:$H$4</formula1>
    </dataValidation>
    <dataValidation type="list" allowBlank="1" showInputMessage="1" showErrorMessage="1" sqref="C3">
      <formula1>$O$3:$O$14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30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43850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406" priority="26" operator="equal">
      <formula>0</formula>
    </cfRule>
  </conditionalFormatting>
  <conditionalFormatting sqref="C12:D12 C33:D34 C16:D30 C36:D52">
    <cfRule type="expression" dxfId="405" priority="25" stopIfTrue="1">
      <formula>LEN(TRIM(C12))=0</formula>
    </cfRule>
  </conditionalFormatting>
  <conditionalFormatting sqref="F10:I30">
    <cfRule type="cellIs" dxfId="404" priority="23" operator="lessThan">
      <formula>0</formula>
    </cfRule>
    <cfRule type="cellIs" dxfId="403" priority="24" operator="greaterThan">
      <formula>0</formula>
    </cfRule>
  </conditionalFormatting>
  <conditionalFormatting sqref="F31:I52">
    <cfRule type="cellIs" dxfId="402" priority="21" operator="lessThan">
      <formula>0</formula>
    </cfRule>
    <cfRule type="cellIs" dxfId="401" priority="22" operator="greaterThan">
      <formula>0</formula>
    </cfRule>
  </conditionalFormatting>
  <conditionalFormatting sqref="F53:I53">
    <cfRule type="cellIs" dxfId="400" priority="18" operator="greaterThan">
      <formula>0</formula>
    </cfRule>
    <cfRule type="cellIs" dxfId="399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397" priority="16" operator="equal">
      <formula>0</formula>
    </cfRule>
  </conditionalFormatting>
  <conditionalFormatting sqref="E33:E34">
    <cfRule type="expression" dxfId="396" priority="15" stopIfTrue="1">
      <formula>LEN(TRIM(E33))=0</formula>
    </cfRule>
  </conditionalFormatting>
  <conditionalFormatting sqref="B55">
    <cfRule type="cellIs" dxfId="395" priority="14" operator="equal">
      <formula>0</formula>
    </cfRule>
  </conditionalFormatting>
  <conditionalFormatting sqref="D14">
    <cfRule type="cellIs" dxfId="394" priority="13" operator="equal">
      <formula>0</formula>
    </cfRule>
  </conditionalFormatting>
  <conditionalFormatting sqref="D14">
    <cfRule type="expression" dxfId="393" priority="12" stopIfTrue="1">
      <formula>LEN(TRIM(D14))=0</formula>
    </cfRule>
  </conditionalFormatting>
  <conditionalFormatting sqref="E16:E30">
    <cfRule type="cellIs" dxfId="392" priority="9" operator="equal">
      <formula>0</formula>
    </cfRule>
  </conditionalFormatting>
  <conditionalFormatting sqref="E16:E30">
    <cfRule type="expression" dxfId="391" priority="8" stopIfTrue="1">
      <formula>LEN(TRIM(E16))=0</formula>
    </cfRule>
  </conditionalFormatting>
  <conditionalFormatting sqref="E36:E52">
    <cfRule type="expression" dxfId="390" priority="6" stopIfTrue="1">
      <formula>LEN(TRIM(E36))=0</formula>
    </cfRule>
  </conditionalFormatting>
  <conditionalFormatting sqref="E12">
    <cfRule type="cellIs" dxfId="389" priority="11" operator="equal">
      <formula>0</formula>
    </cfRule>
  </conditionalFormatting>
  <conditionalFormatting sqref="E12">
    <cfRule type="expression" dxfId="388" priority="10" stopIfTrue="1">
      <formula>LEN(TRIM(E12))=0</formula>
    </cfRule>
  </conditionalFormatting>
  <conditionalFormatting sqref="E36:E52">
    <cfRule type="cellIs" dxfId="387" priority="7" operator="equal">
      <formula>0</formula>
    </cfRule>
  </conditionalFormatting>
  <conditionalFormatting sqref="C14">
    <cfRule type="cellIs" dxfId="386" priority="5" operator="equal">
      <formula>0</formula>
    </cfRule>
  </conditionalFormatting>
  <conditionalFormatting sqref="C14">
    <cfRule type="expression" dxfId="385" priority="4" stopIfTrue="1">
      <formula>LEN(TRIM(C14))=0</formula>
    </cfRule>
  </conditionalFormatting>
  <conditionalFormatting sqref="E14">
    <cfRule type="cellIs" dxfId="384" priority="3" operator="equal">
      <formula>0</formula>
    </cfRule>
  </conditionalFormatting>
  <conditionalFormatting sqref="E14">
    <cfRule type="expression" dxfId="383" priority="2" stopIfTrue="1">
      <formula>LEN(TRIM(E14))=0</formula>
    </cfRule>
  </conditionalFormatting>
  <conditionalFormatting sqref="C6">
    <cfRule type="cellIs" dxfId="14" priority="1" operator="equal">
      <formula>0</formula>
    </cfRule>
  </conditionalFormatting>
  <dataValidations count="2">
    <dataValidation type="list" allowBlank="1" showInputMessage="1" showErrorMessage="1" sqref="C3">
      <formula1>$O$3:$O$14</formula1>
    </dataValidation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94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43545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ht="11.25" customHeight="1" x14ac:dyDescent="0.2">
      <c r="A8" s="97" t="s">
        <v>13</v>
      </c>
      <c r="B8" s="97" t="s">
        <v>14</v>
      </c>
      <c r="C8" s="24">
        <v>2018</v>
      </c>
      <c r="D8" s="101">
        <v>2019</v>
      </c>
      <c r="E8" s="99"/>
      <c r="F8" s="101" t="str">
        <f>CONCATENATE("Отклон ",E9," / ",C9)</f>
        <v>Отклон Факт / Факт</v>
      </c>
      <c r="G8" s="99"/>
      <c r="H8" s="101" t="str">
        <f>CONCATENATE("Отклон ",E9," / ",D9)</f>
        <v>Отклон Факт / План</v>
      </c>
      <c r="I8" s="99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8"/>
      <c r="C9" s="24" t="s">
        <v>16</v>
      </c>
      <c r="D9" s="24" t="s">
        <v>17</v>
      </c>
      <c r="E9" s="24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382" priority="26" operator="equal">
      <formula>0</formula>
    </cfRule>
  </conditionalFormatting>
  <conditionalFormatting sqref="C12:D12 C33:D34 C16:D30 C36:D52">
    <cfRule type="expression" dxfId="381" priority="25" stopIfTrue="1">
      <formula>LEN(TRIM(C12))=0</formula>
    </cfRule>
  </conditionalFormatting>
  <conditionalFormatting sqref="F10:I30">
    <cfRule type="cellIs" dxfId="380" priority="23" operator="lessThan">
      <formula>0</formula>
    </cfRule>
    <cfRule type="cellIs" dxfId="379" priority="24" operator="greaterThan">
      <formula>0</formula>
    </cfRule>
  </conditionalFormatting>
  <conditionalFormatting sqref="F31:I52">
    <cfRule type="cellIs" dxfId="378" priority="21" operator="lessThan">
      <formula>0</formula>
    </cfRule>
    <cfRule type="cellIs" dxfId="377" priority="22" operator="greaterThan">
      <formula>0</formula>
    </cfRule>
  </conditionalFormatting>
  <conditionalFormatting sqref="F53:I53">
    <cfRule type="cellIs" dxfId="376" priority="18" operator="greaterThan">
      <formula>0</formula>
    </cfRule>
    <cfRule type="cellIs" dxfId="375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373" priority="16" operator="equal">
      <formula>0</formula>
    </cfRule>
  </conditionalFormatting>
  <conditionalFormatting sqref="E33:E34">
    <cfRule type="expression" dxfId="372" priority="15" stopIfTrue="1">
      <formula>LEN(TRIM(E33))=0</formula>
    </cfRule>
  </conditionalFormatting>
  <conditionalFormatting sqref="B55">
    <cfRule type="cellIs" dxfId="371" priority="14" operator="equal">
      <formula>0</formula>
    </cfRule>
  </conditionalFormatting>
  <conditionalFormatting sqref="D14">
    <cfRule type="cellIs" dxfId="370" priority="13" operator="equal">
      <formula>0</formula>
    </cfRule>
  </conditionalFormatting>
  <conditionalFormatting sqref="D14">
    <cfRule type="expression" dxfId="369" priority="12" stopIfTrue="1">
      <formula>LEN(TRIM(D14))=0</formula>
    </cfRule>
  </conditionalFormatting>
  <conditionalFormatting sqref="E16:E30">
    <cfRule type="cellIs" dxfId="368" priority="9" operator="equal">
      <formula>0</formula>
    </cfRule>
  </conditionalFormatting>
  <conditionalFormatting sqref="E16:E30">
    <cfRule type="expression" dxfId="367" priority="8" stopIfTrue="1">
      <formula>LEN(TRIM(E16))=0</formula>
    </cfRule>
  </conditionalFormatting>
  <conditionalFormatting sqref="E36:E52">
    <cfRule type="expression" dxfId="366" priority="6" stopIfTrue="1">
      <formula>LEN(TRIM(E36))=0</formula>
    </cfRule>
  </conditionalFormatting>
  <conditionalFormatting sqref="E12">
    <cfRule type="cellIs" dxfId="365" priority="11" operator="equal">
      <formula>0</formula>
    </cfRule>
  </conditionalFormatting>
  <conditionalFormatting sqref="E12">
    <cfRule type="expression" dxfId="364" priority="10" stopIfTrue="1">
      <formula>LEN(TRIM(E12))=0</formula>
    </cfRule>
  </conditionalFormatting>
  <conditionalFormatting sqref="E36:E52">
    <cfRule type="cellIs" dxfId="363" priority="7" operator="equal">
      <formula>0</formula>
    </cfRule>
  </conditionalFormatting>
  <conditionalFormatting sqref="C14">
    <cfRule type="cellIs" dxfId="362" priority="5" operator="equal">
      <formula>0</formula>
    </cfRule>
  </conditionalFormatting>
  <conditionalFormatting sqref="C14">
    <cfRule type="expression" dxfId="361" priority="4" stopIfTrue="1">
      <formula>LEN(TRIM(C14))=0</formula>
    </cfRule>
  </conditionalFormatting>
  <conditionalFormatting sqref="E14">
    <cfRule type="cellIs" dxfId="360" priority="3" operator="equal">
      <formula>0</formula>
    </cfRule>
  </conditionalFormatting>
  <conditionalFormatting sqref="E14">
    <cfRule type="expression" dxfId="359" priority="2" stopIfTrue="1">
      <formula>LEN(TRIM(E14))=0</formula>
    </cfRule>
  </conditionalFormatting>
  <conditionalFormatting sqref="C6">
    <cfRule type="cellIs" dxfId="13" priority="1" operator="equal">
      <formula>0</formula>
    </cfRule>
  </conditionalFormatting>
  <dataValidations count="1"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95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f>'[1]03'!C6</f>
        <v>43577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358" priority="26" operator="equal">
      <formula>0</formula>
    </cfRule>
  </conditionalFormatting>
  <conditionalFormatting sqref="C12:D12 C33:D34 C16:D30 C36:D52">
    <cfRule type="expression" dxfId="357" priority="25" stopIfTrue="1">
      <formula>LEN(TRIM(C12))=0</formula>
    </cfRule>
  </conditionalFormatting>
  <conditionalFormatting sqref="F10:I30">
    <cfRule type="cellIs" dxfId="356" priority="23" operator="lessThan">
      <formula>0</formula>
    </cfRule>
    <cfRule type="cellIs" dxfId="355" priority="24" operator="greaterThan">
      <formula>0</formula>
    </cfRule>
  </conditionalFormatting>
  <conditionalFormatting sqref="F31:I52">
    <cfRule type="cellIs" dxfId="354" priority="21" operator="lessThan">
      <formula>0</formula>
    </cfRule>
    <cfRule type="cellIs" dxfId="353" priority="22" operator="greaterThan">
      <formula>0</formula>
    </cfRule>
  </conditionalFormatting>
  <conditionalFormatting sqref="F53:I53">
    <cfRule type="cellIs" dxfId="352" priority="18" operator="greaterThan">
      <formula>0</formula>
    </cfRule>
    <cfRule type="cellIs" dxfId="351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349" priority="16" operator="equal">
      <formula>0</formula>
    </cfRule>
  </conditionalFormatting>
  <conditionalFormatting sqref="E33:E34">
    <cfRule type="expression" dxfId="348" priority="15" stopIfTrue="1">
      <formula>LEN(TRIM(E33))=0</formula>
    </cfRule>
  </conditionalFormatting>
  <conditionalFormatting sqref="B55">
    <cfRule type="cellIs" dxfId="347" priority="14" operator="equal">
      <formula>0</formula>
    </cfRule>
  </conditionalFormatting>
  <conditionalFormatting sqref="D14">
    <cfRule type="cellIs" dxfId="346" priority="13" operator="equal">
      <formula>0</formula>
    </cfRule>
  </conditionalFormatting>
  <conditionalFormatting sqref="D14">
    <cfRule type="expression" dxfId="345" priority="12" stopIfTrue="1">
      <formula>LEN(TRIM(D14))=0</formula>
    </cfRule>
  </conditionalFormatting>
  <conditionalFormatting sqref="E16:E30">
    <cfRule type="cellIs" dxfId="344" priority="9" operator="equal">
      <formula>0</formula>
    </cfRule>
  </conditionalFormatting>
  <conditionalFormatting sqref="E16:E30">
    <cfRule type="expression" dxfId="343" priority="8" stopIfTrue="1">
      <formula>LEN(TRIM(E16))=0</formula>
    </cfRule>
  </conditionalFormatting>
  <conditionalFormatting sqref="E36:E52">
    <cfRule type="expression" dxfId="342" priority="6" stopIfTrue="1">
      <formula>LEN(TRIM(E36))=0</formula>
    </cfRule>
  </conditionalFormatting>
  <conditionalFormatting sqref="E12">
    <cfRule type="cellIs" dxfId="341" priority="11" operator="equal">
      <formula>0</formula>
    </cfRule>
  </conditionalFormatting>
  <conditionalFormatting sqref="E12">
    <cfRule type="expression" dxfId="340" priority="10" stopIfTrue="1">
      <formula>LEN(TRIM(E12))=0</formula>
    </cfRule>
  </conditionalFormatting>
  <conditionalFormatting sqref="E36:E52">
    <cfRule type="cellIs" dxfId="339" priority="7" operator="equal">
      <formula>0</formula>
    </cfRule>
  </conditionalFormatting>
  <conditionalFormatting sqref="C14">
    <cfRule type="cellIs" dxfId="338" priority="5" operator="equal">
      <formula>0</formula>
    </cfRule>
  </conditionalFormatting>
  <conditionalFormatting sqref="C14">
    <cfRule type="expression" dxfId="337" priority="4" stopIfTrue="1">
      <formula>LEN(TRIM(C14))=0</formula>
    </cfRule>
  </conditionalFormatting>
  <conditionalFormatting sqref="E14">
    <cfRule type="cellIs" dxfId="336" priority="3" operator="equal">
      <formula>0</formula>
    </cfRule>
  </conditionalFormatting>
  <conditionalFormatting sqref="E14">
    <cfRule type="expression" dxfId="335" priority="2" stopIfTrue="1">
      <formula>LEN(TRIM(E14))=0</formula>
    </cfRule>
  </conditionalFormatting>
  <conditionalFormatting sqref="C6">
    <cfRule type="cellIs" dxfId="12" priority="1" operator="equal">
      <formula>0</formula>
    </cfRule>
  </conditionalFormatting>
  <dataValidations count="1"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96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43606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334" priority="26" operator="equal">
      <formula>0</formula>
    </cfRule>
  </conditionalFormatting>
  <conditionalFormatting sqref="C12:D12 C33:D34 C16:D30 C36:D52">
    <cfRule type="expression" dxfId="333" priority="25" stopIfTrue="1">
      <formula>LEN(TRIM(C12))=0</formula>
    </cfRule>
  </conditionalFormatting>
  <conditionalFormatting sqref="F10:I30">
    <cfRule type="cellIs" dxfId="332" priority="23" operator="lessThan">
      <formula>0</formula>
    </cfRule>
    <cfRule type="cellIs" dxfId="331" priority="24" operator="greaterThan">
      <formula>0</formula>
    </cfRule>
  </conditionalFormatting>
  <conditionalFormatting sqref="F31:I52">
    <cfRule type="cellIs" dxfId="330" priority="21" operator="lessThan">
      <formula>0</formula>
    </cfRule>
    <cfRule type="cellIs" dxfId="329" priority="22" operator="greaterThan">
      <formula>0</formula>
    </cfRule>
  </conditionalFormatting>
  <conditionalFormatting sqref="F53:I53">
    <cfRule type="cellIs" dxfId="328" priority="18" operator="greaterThan">
      <formula>0</formula>
    </cfRule>
    <cfRule type="cellIs" dxfId="327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325" priority="16" operator="equal">
      <formula>0</formula>
    </cfRule>
  </conditionalFormatting>
  <conditionalFormatting sqref="E33:E34">
    <cfRule type="expression" dxfId="324" priority="15" stopIfTrue="1">
      <formula>LEN(TRIM(E33))=0</formula>
    </cfRule>
  </conditionalFormatting>
  <conditionalFormatting sqref="B55">
    <cfRule type="cellIs" dxfId="323" priority="14" operator="equal">
      <formula>0</formula>
    </cfRule>
  </conditionalFormatting>
  <conditionalFormatting sqref="D14">
    <cfRule type="cellIs" dxfId="322" priority="13" operator="equal">
      <formula>0</formula>
    </cfRule>
  </conditionalFormatting>
  <conditionalFormatting sqref="D14">
    <cfRule type="expression" dxfId="321" priority="12" stopIfTrue="1">
      <formula>LEN(TRIM(D14))=0</formula>
    </cfRule>
  </conditionalFormatting>
  <conditionalFormatting sqref="E16:E30">
    <cfRule type="cellIs" dxfId="320" priority="9" operator="equal">
      <formula>0</formula>
    </cfRule>
  </conditionalFormatting>
  <conditionalFormatting sqref="E16:E30">
    <cfRule type="expression" dxfId="319" priority="8" stopIfTrue="1">
      <formula>LEN(TRIM(E16))=0</formula>
    </cfRule>
  </conditionalFormatting>
  <conditionalFormatting sqref="E36:E52">
    <cfRule type="expression" dxfId="318" priority="6" stopIfTrue="1">
      <formula>LEN(TRIM(E36))=0</formula>
    </cfRule>
  </conditionalFormatting>
  <conditionalFormatting sqref="E12">
    <cfRule type="cellIs" dxfId="317" priority="11" operator="equal">
      <formula>0</formula>
    </cfRule>
  </conditionalFormatting>
  <conditionalFormatting sqref="E12">
    <cfRule type="expression" dxfId="316" priority="10" stopIfTrue="1">
      <formula>LEN(TRIM(E12))=0</formula>
    </cfRule>
  </conditionalFormatting>
  <conditionalFormatting sqref="E36:E52">
    <cfRule type="cellIs" dxfId="315" priority="7" operator="equal">
      <formula>0</formula>
    </cfRule>
  </conditionalFormatting>
  <conditionalFormatting sqref="C14">
    <cfRule type="cellIs" dxfId="314" priority="5" operator="equal">
      <formula>0</formula>
    </cfRule>
  </conditionalFormatting>
  <conditionalFormatting sqref="C14">
    <cfRule type="expression" dxfId="313" priority="4" stopIfTrue="1">
      <formula>LEN(TRIM(C14))=0</formula>
    </cfRule>
  </conditionalFormatting>
  <conditionalFormatting sqref="E14">
    <cfRule type="cellIs" dxfId="312" priority="3" operator="equal">
      <formula>0</formula>
    </cfRule>
  </conditionalFormatting>
  <conditionalFormatting sqref="E14">
    <cfRule type="expression" dxfId="311" priority="2" stopIfTrue="1">
      <formula>LEN(TRIM(E14))=0</formula>
    </cfRule>
  </conditionalFormatting>
  <conditionalFormatting sqref="C6">
    <cfRule type="cellIs" dxfId="11" priority="1" operator="equal">
      <formula>0</formula>
    </cfRule>
  </conditionalFormatting>
  <dataValidations count="1"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97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43637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310" priority="26" operator="equal">
      <formula>0</formula>
    </cfRule>
  </conditionalFormatting>
  <conditionalFormatting sqref="C12:D12 C33:D34 C16:D30 C36:D52">
    <cfRule type="expression" dxfId="309" priority="25" stopIfTrue="1">
      <formula>LEN(TRIM(C12))=0</formula>
    </cfRule>
  </conditionalFormatting>
  <conditionalFormatting sqref="F10:I30">
    <cfRule type="cellIs" dxfId="308" priority="23" operator="lessThan">
      <formula>0</formula>
    </cfRule>
    <cfRule type="cellIs" dxfId="307" priority="24" operator="greaterThan">
      <formula>0</formula>
    </cfRule>
  </conditionalFormatting>
  <conditionalFormatting sqref="F31:I52">
    <cfRule type="cellIs" dxfId="306" priority="21" operator="lessThan">
      <formula>0</formula>
    </cfRule>
    <cfRule type="cellIs" dxfId="305" priority="22" operator="greaterThan">
      <formula>0</formula>
    </cfRule>
  </conditionalFormatting>
  <conditionalFormatting sqref="F53:I53">
    <cfRule type="cellIs" dxfId="304" priority="18" operator="greaterThan">
      <formula>0</formula>
    </cfRule>
    <cfRule type="cellIs" dxfId="303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301" priority="16" operator="equal">
      <formula>0</formula>
    </cfRule>
  </conditionalFormatting>
  <conditionalFormatting sqref="E33:E34">
    <cfRule type="expression" dxfId="300" priority="15" stopIfTrue="1">
      <formula>LEN(TRIM(E33))=0</formula>
    </cfRule>
  </conditionalFormatting>
  <conditionalFormatting sqref="B55">
    <cfRule type="cellIs" dxfId="299" priority="14" operator="equal">
      <formula>0</formula>
    </cfRule>
  </conditionalFormatting>
  <conditionalFormatting sqref="D14">
    <cfRule type="cellIs" dxfId="298" priority="13" operator="equal">
      <formula>0</formula>
    </cfRule>
  </conditionalFormatting>
  <conditionalFormatting sqref="D14">
    <cfRule type="expression" dxfId="297" priority="12" stopIfTrue="1">
      <formula>LEN(TRIM(D14))=0</formula>
    </cfRule>
  </conditionalFormatting>
  <conditionalFormatting sqref="E16:E30">
    <cfRule type="cellIs" dxfId="296" priority="9" operator="equal">
      <formula>0</formula>
    </cfRule>
  </conditionalFormatting>
  <conditionalFormatting sqref="E16:E30">
    <cfRule type="expression" dxfId="295" priority="8" stopIfTrue="1">
      <formula>LEN(TRIM(E16))=0</formula>
    </cfRule>
  </conditionalFormatting>
  <conditionalFormatting sqref="E36:E52">
    <cfRule type="expression" dxfId="294" priority="6" stopIfTrue="1">
      <formula>LEN(TRIM(E36))=0</formula>
    </cfRule>
  </conditionalFormatting>
  <conditionalFormatting sqref="E12">
    <cfRule type="cellIs" dxfId="293" priority="11" operator="equal">
      <formula>0</formula>
    </cfRule>
  </conditionalFormatting>
  <conditionalFormatting sqref="E12">
    <cfRule type="expression" dxfId="292" priority="10" stopIfTrue="1">
      <formula>LEN(TRIM(E12))=0</formula>
    </cfRule>
  </conditionalFormatting>
  <conditionalFormatting sqref="E36:E52">
    <cfRule type="cellIs" dxfId="291" priority="7" operator="equal">
      <formula>0</formula>
    </cfRule>
  </conditionalFormatting>
  <conditionalFormatting sqref="C14">
    <cfRule type="cellIs" dxfId="290" priority="5" operator="equal">
      <formula>0</formula>
    </cfRule>
  </conditionalFormatting>
  <conditionalFormatting sqref="C14">
    <cfRule type="expression" dxfId="289" priority="4" stopIfTrue="1">
      <formula>LEN(TRIM(C14))=0</formula>
    </cfRule>
  </conditionalFormatting>
  <conditionalFormatting sqref="E14">
    <cfRule type="cellIs" dxfId="288" priority="3" operator="equal">
      <formula>0</formula>
    </cfRule>
  </conditionalFormatting>
  <conditionalFormatting sqref="E14">
    <cfRule type="expression" dxfId="287" priority="2" stopIfTrue="1">
      <formula>LEN(TRIM(E14))=0</formula>
    </cfRule>
  </conditionalFormatting>
  <conditionalFormatting sqref="C6">
    <cfRule type="cellIs" dxfId="10" priority="1" operator="equal">
      <formula>0</formula>
    </cfRule>
  </conditionalFormatting>
  <dataValidations count="1"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98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43669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286" priority="26" operator="equal">
      <formula>0</formula>
    </cfRule>
  </conditionalFormatting>
  <conditionalFormatting sqref="C12:D12 C33:D34 C16:D30 C36:D52">
    <cfRule type="expression" dxfId="285" priority="25" stopIfTrue="1">
      <formula>LEN(TRIM(C12))=0</formula>
    </cfRule>
  </conditionalFormatting>
  <conditionalFormatting sqref="F10:I30">
    <cfRule type="cellIs" dxfId="284" priority="23" operator="lessThan">
      <formula>0</formula>
    </cfRule>
    <cfRule type="cellIs" dxfId="283" priority="24" operator="greaterThan">
      <formula>0</formula>
    </cfRule>
  </conditionalFormatting>
  <conditionalFormatting sqref="F31:I52">
    <cfRule type="cellIs" dxfId="282" priority="21" operator="lessThan">
      <formula>0</formula>
    </cfRule>
    <cfRule type="cellIs" dxfId="281" priority="22" operator="greaterThan">
      <formula>0</formula>
    </cfRule>
  </conditionalFormatting>
  <conditionalFormatting sqref="F53:I53">
    <cfRule type="cellIs" dxfId="280" priority="18" operator="greaterThan">
      <formula>0</formula>
    </cfRule>
    <cfRule type="cellIs" dxfId="279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277" priority="16" operator="equal">
      <formula>0</formula>
    </cfRule>
  </conditionalFormatting>
  <conditionalFormatting sqref="E33:E34">
    <cfRule type="expression" dxfId="276" priority="15" stopIfTrue="1">
      <formula>LEN(TRIM(E33))=0</formula>
    </cfRule>
  </conditionalFormatting>
  <conditionalFormatting sqref="B55">
    <cfRule type="cellIs" dxfId="275" priority="14" operator="equal">
      <formula>0</formula>
    </cfRule>
  </conditionalFormatting>
  <conditionalFormatting sqref="D14">
    <cfRule type="cellIs" dxfId="274" priority="13" operator="equal">
      <formula>0</formula>
    </cfRule>
  </conditionalFormatting>
  <conditionalFormatting sqref="D14">
    <cfRule type="expression" dxfId="273" priority="12" stopIfTrue="1">
      <formula>LEN(TRIM(D14))=0</formula>
    </cfRule>
  </conditionalFormatting>
  <conditionalFormatting sqref="E16:E30">
    <cfRule type="cellIs" dxfId="272" priority="9" operator="equal">
      <formula>0</formula>
    </cfRule>
  </conditionalFormatting>
  <conditionalFormatting sqref="E16:E30">
    <cfRule type="expression" dxfId="271" priority="8" stopIfTrue="1">
      <formula>LEN(TRIM(E16))=0</formula>
    </cfRule>
  </conditionalFormatting>
  <conditionalFormatting sqref="E36:E52">
    <cfRule type="expression" dxfId="270" priority="6" stopIfTrue="1">
      <formula>LEN(TRIM(E36))=0</formula>
    </cfRule>
  </conditionalFormatting>
  <conditionalFormatting sqref="E12">
    <cfRule type="cellIs" dxfId="269" priority="11" operator="equal">
      <formula>0</formula>
    </cfRule>
  </conditionalFormatting>
  <conditionalFormatting sqref="E12">
    <cfRule type="expression" dxfId="268" priority="10" stopIfTrue="1">
      <formula>LEN(TRIM(E12))=0</formula>
    </cfRule>
  </conditionalFormatting>
  <conditionalFormatting sqref="E36:E52">
    <cfRule type="cellIs" dxfId="267" priority="7" operator="equal">
      <formula>0</formula>
    </cfRule>
  </conditionalFormatting>
  <conditionalFormatting sqref="C14">
    <cfRule type="cellIs" dxfId="266" priority="5" operator="equal">
      <formula>0</formula>
    </cfRule>
  </conditionalFormatting>
  <conditionalFormatting sqref="C14">
    <cfRule type="expression" dxfId="265" priority="4" stopIfTrue="1">
      <formula>LEN(TRIM(C14))=0</formula>
    </cfRule>
  </conditionalFormatting>
  <conditionalFormatting sqref="E14">
    <cfRule type="cellIs" dxfId="264" priority="3" operator="equal">
      <formula>0</formula>
    </cfRule>
  </conditionalFormatting>
  <conditionalFormatting sqref="E14">
    <cfRule type="expression" dxfId="263" priority="2" stopIfTrue="1">
      <formula>LEN(TRIM(E14))=0</formula>
    </cfRule>
  </conditionalFormatting>
  <conditionalFormatting sqref="C6">
    <cfRule type="cellIs" dxfId="9" priority="1" operator="equal">
      <formula>0</formula>
    </cfRule>
  </conditionalFormatting>
  <dataValidations count="1"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99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43698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262" priority="26" operator="equal">
      <formula>0</formula>
    </cfRule>
  </conditionalFormatting>
  <conditionalFormatting sqref="C12:D12 C33:D34 C16:D30 C36:D52">
    <cfRule type="expression" dxfId="261" priority="25" stopIfTrue="1">
      <formula>LEN(TRIM(C12))=0</formula>
    </cfRule>
  </conditionalFormatting>
  <conditionalFormatting sqref="F10:I30">
    <cfRule type="cellIs" dxfId="260" priority="23" operator="lessThan">
      <formula>0</formula>
    </cfRule>
    <cfRule type="cellIs" dxfId="259" priority="24" operator="greaterThan">
      <formula>0</formula>
    </cfRule>
  </conditionalFormatting>
  <conditionalFormatting sqref="F31:I52">
    <cfRule type="cellIs" dxfId="258" priority="21" operator="lessThan">
      <formula>0</formula>
    </cfRule>
    <cfRule type="cellIs" dxfId="257" priority="22" operator="greaterThan">
      <formula>0</formula>
    </cfRule>
  </conditionalFormatting>
  <conditionalFormatting sqref="F53:I53">
    <cfRule type="cellIs" dxfId="256" priority="18" operator="greaterThan">
      <formula>0</formula>
    </cfRule>
    <cfRule type="cellIs" dxfId="255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253" priority="16" operator="equal">
      <formula>0</formula>
    </cfRule>
  </conditionalFormatting>
  <conditionalFormatting sqref="E33:E34">
    <cfRule type="expression" dxfId="252" priority="15" stopIfTrue="1">
      <formula>LEN(TRIM(E33))=0</formula>
    </cfRule>
  </conditionalFormatting>
  <conditionalFormatting sqref="B55">
    <cfRule type="cellIs" dxfId="251" priority="14" operator="equal">
      <formula>0</formula>
    </cfRule>
  </conditionalFormatting>
  <conditionalFormatting sqref="D14">
    <cfRule type="cellIs" dxfId="250" priority="13" operator="equal">
      <formula>0</formula>
    </cfRule>
  </conditionalFormatting>
  <conditionalFormatting sqref="D14">
    <cfRule type="expression" dxfId="249" priority="12" stopIfTrue="1">
      <formula>LEN(TRIM(D14))=0</formula>
    </cfRule>
  </conditionalFormatting>
  <conditionalFormatting sqref="E16:E30">
    <cfRule type="cellIs" dxfId="248" priority="9" operator="equal">
      <formula>0</formula>
    </cfRule>
  </conditionalFormatting>
  <conditionalFormatting sqref="E16:E30">
    <cfRule type="expression" dxfId="247" priority="8" stopIfTrue="1">
      <formula>LEN(TRIM(E16))=0</formula>
    </cfRule>
  </conditionalFormatting>
  <conditionalFormatting sqref="E36:E52">
    <cfRule type="expression" dxfId="246" priority="6" stopIfTrue="1">
      <formula>LEN(TRIM(E36))=0</formula>
    </cfRule>
  </conditionalFormatting>
  <conditionalFormatting sqref="E12">
    <cfRule type="cellIs" dxfId="245" priority="11" operator="equal">
      <formula>0</formula>
    </cfRule>
  </conditionalFormatting>
  <conditionalFormatting sqref="E12">
    <cfRule type="expression" dxfId="244" priority="10" stopIfTrue="1">
      <formula>LEN(TRIM(E12))=0</formula>
    </cfRule>
  </conditionalFormatting>
  <conditionalFormatting sqref="E36:E52">
    <cfRule type="cellIs" dxfId="243" priority="7" operator="equal">
      <formula>0</formula>
    </cfRule>
  </conditionalFormatting>
  <conditionalFormatting sqref="C14">
    <cfRule type="cellIs" dxfId="242" priority="5" operator="equal">
      <formula>0</formula>
    </cfRule>
  </conditionalFormatting>
  <conditionalFormatting sqref="C14">
    <cfRule type="expression" dxfId="241" priority="4" stopIfTrue="1">
      <formula>LEN(TRIM(C14))=0</formula>
    </cfRule>
  </conditionalFormatting>
  <conditionalFormatting sqref="E14">
    <cfRule type="cellIs" dxfId="240" priority="3" operator="equal">
      <formula>0</formula>
    </cfRule>
  </conditionalFormatting>
  <conditionalFormatting sqref="E14">
    <cfRule type="expression" dxfId="239" priority="2" stopIfTrue="1">
      <formula>LEN(TRIM(E14))=0</formula>
    </cfRule>
  </conditionalFormatting>
  <conditionalFormatting sqref="C6">
    <cfRule type="cellIs" dxfId="8" priority="1" operator="equal">
      <formula>0</formula>
    </cfRule>
  </conditionalFormatting>
  <dataValidations count="1"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100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43728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238" priority="26" operator="equal">
      <formula>0</formula>
    </cfRule>
  </conditionalFormatting>
  <conditionalFormatting sqref="C12:D12 C33:D34 C16:D30 C36:D52">
    <cfRule type="expression" dxfId="237" priority="25" stopIfTrue="1">
      <formula>LEN(TRIM(C12))=0</formula>
    </cfRule>
  </conditionalFormatting>
  <conditionalFormatting sqref="F10:I30">
    <cfRule type="cellIs" dxfId="236" priority="23" operator="lessThan">
      <formula>0</formula>
    </cfRule>
    <cfRule type="cellIs" dxfId="235" priority="24" operator="greaterThan">
      <formula>0</formula>
    </cfRule>
  </conditionalFormatting>
  <conditionalFormatting sqref="F31:I52">
    <cfRule type="cellIs" dxfId="234" priority="21" operator="lessThan">
      <formula>0</formula>
    </cfRule>
    <cfRule type="cellIs" dxfId="233" priority="22" operator="greaterThan">
      <formula>0</formula>
    </cfRule>
  </conditionalFormatting>
  <conditionalFormatting sqref="F53:I53">
    <cfRule type="cellIs" dxfId="232" priority="18" operator="greaterThan">
      <formula>0</formula>
    </cfRule>
    <cfRule type="cellIs" dxfId="231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229" priority="16" operator="equal">
      <formula>0</formula>
    </cfRule>
  </conditionalFormatting>
  <conditionalFormatting sqref="E33:E34">
    <cfRule type="expression" dxfId="228" priority="15" stopIfTrue="1">
      <formula>LEN(TRIM(E33))=0</formula>
    </cfRule>
  </conditionalFormatting>
  <conditionalFormatting sqref="B55">
    <cfRule type="cellIs" dxfId="227" priority="14" operator="equal">
      <formula>0</formula>
    </cfRule>
  </conditionalFormatting>
  <conditionalFormatting sqref="D14">
    <cfRule type="cellIs" dxfId="226" priority="13" operator="equal">
      <formula>0</formula>
    </cfRule>
  </conditionalFormatting>
  <conditionalFormatting sqref="D14">
    <cfRule type="expression" dxfId="225" priority="12" stopIfTrue="1">
      <formula>LEN(TRIM(D14))=0</formula>
    </cfRule>
  </conditionalFormatting>
  <conditionalFormatting sqref="E16:E30">
    <cfRule type="cellIs" dxfId="224" priority="9" operator="equal">
      <formula>0</formula>
    </cfRule>
  </conditionalFormatting>
  <conditionalFormatting sqref="E16:E30">
    <cfRule type="expression" dxfId="223" priority="8" stopIfTrue="1">
      <formula>LEN(TRIM(E16))=0</formula>
    </cfRule>
  </conditionalFormatting>
  <conditionalFormatting sqref="E36:E52">
    <cfRule type="expression" dxfId="222" priority="6" stopIfTrue="1">
      <formula>LEN(TRIM(E36))=0</formula>
    </cfRule>
  </conditionalFormatting>
  <conditionalFormatting sqref="E12">
    <cfRule type="cellIs" dxfId="221" priority="11" operator="equal">
      <formula>0</formula>
    </cfRule>
  </conditionalFormatting>
  <conditionalFormatting sqref="E12">
    <cfRule type="expression" dxfId="220" priority="10" stopIfTrue="1">
      <formula>LEN(TRIM(E12))=0</formula>
    </cfRule>
  </conditionalFormatting>
  <conditionalFormatting sqref="E36:E52">
    <cfRule type="cellIs" dxfId="219" priority="7" operator="equal">
      <formula>0</formula>
    </cfRule>
  </conditionalFormatting>
  <conditionalFormatting sqref="C14">
    <cfRule type="cellIs" dxfId="218" priority="5" operator="equal">
      <formula>0</formula>
    </cfRule>
  </conditionalFormatting>
  <conditionalFormatting sqref="C14">
    <cfRule type="expression" dxfId="217" priority="4" stopIfTrue="1">
      <formula>LEN(TRIM(C14))=0</formula>
    </cfRule>
  </conditionalFormatting>
  <conditionalFormatting sqref="E14">
    <cfRule type="cellIs" dxfId="216" priority="3" operator="equal">
      <formula>0</formula>
    </cfRule>
  </conditionalFormatting>
  <conditionalFormatting sqref="E14">
    <cfRule type="expression" dxfId="215" priority="2" stopIfTrue="1">
      <formula>LEN(TRIM(E14))=0</formula>
    </cfRule>
  </conditionalFormatting>
  <conditionalFormatting sqref="C6">
    <cfRule type="cellIs" dxfId="7" priority="1" operator="equal">
      <formula>0</formula>
    </cfRule>
  </conditionalFormatting>
  <dataValidations count="1"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C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7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3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43545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Ожид / Факт</v>
      </c>
      <c r="G8" s="100"/>
      <c r="H8" s="100" t="str">
        <f>CONCATENATE("Отклон ",E9," / ",D9)</f>
        <v>Отклон Ожид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Ожид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646" priority="26" operator="equal">
      <formula>0</formula>
    </cfRule>
  </conditionalFormatting>
  <conditionalFormatting sqref="C12:D12 C33:D34 C16:D30 C36:D52">
    <cfRule type="expression" dxfId="645" priority="25" stopIfTrue="1">
      <formula>LEN(TRIM(C12))=0</formula>
    </cfRule>
  </conditionalFormatting>
  <conditionalFormatting sqref="F10:I30">
    <cfRule type="cellIs" dxfId="644" priority="23" operator="lessThan">
      <formula>0</formula>
    </cfRule>
    <cfRule type="cellIs" dxfId="643" priority="24" operator="greaterThan">
      <formula>0</formula>
    </cfRule>
  </conditionalFormatting>
  <conditionalFormatting sqref="F31:I52">
    <cfRule type="cellIs" dxfId="642" priority="21" operator="lessThan">
      <formula>0</formula>
    </cfRule>
    <cfRule type="cellIs" dxfId="641" priority="22" operator="greaterThan">
      <formula>0</formula>
    </cfRule>
  </conditionalFormatting>
  <conditionalFormatting sqref="F53:I53">
    <cfRule type="cellIs" dxfId="640" priority="18" operator="greaterThan">
      <formula>0</formula>
    </cfRule>
    <cfRule type="cellIs" dxfId="639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637" priority="16" operator="equal">
      <formula>0</formula>
    </cfRule>
  </conditionalFormatting>
  <conditionalFormatting sqref="E33:E34">
    <cfRule type="expression" dxfId="636" priority="15" stopIfTrue="1">
      <formula>LEN(TRIM(E33))=0</formula>
    </cfRule>
  </conditionalFormatting>
  <conditionalFormatting sqref="B55">
    <cfRule type="cellIs" dxfId="635" priority="14" operator="equal">
      <formula>0</formula>
    </cfRule>
  </conditionalFormatting>
  <conditionalFormatting sqref="D14">
    <cfRule type="cellIs" dxfId="634" priority="13" operator="equal">
      <formula>0</formula>
    </cfRule>
  </conditionalFormatting>
  <conditionalFormatting sqref="D14">
    <cfRule type="expression" dxfId="633" priority="12" stopIfTrue="1">
      <formula>LEN(TRIM(D14))=0</formula>
    </cfRule>
  </conditionalFormatting>
  <conditionalFormatting sqref="E16:E30">
    <cfRule type="cellIs" dxfId="632" priority="9" operator="equal">
      <formula>0</formula>
    </cfRule>
  </conditionalFormatting>
  <conditionalFormatting sqref="E16:E30">
    <cfRule type="expression" dxfId="631" priority="8" stopIfTrue="1">
      <formula>LEN(TRIM(E16))=0</formula>
    </cfRule>
  </conditionalFormatting>
  <conditionalFormatting sqref="E36:E52">
    <cfRule type="expression" dxfId="630" priority="6" stopIfTrue="1">
      <formula>LEN(TRIM(E36))=0</formula>
    </cfRule>
  </conditionalFormatting>
  <conditionalFormatting sqref="E12">
    <cfRule type="cellIs" dxfId="629" priority="11" operator="equal">
      <formula>0</formula>
    </cfRule>
  </conditionalFormatting>
  <conditionalFormatting sqref="E12">
    <cfRule type="expression" dxfId="628" priority="10" stopIfTrue="1">
      <formula>LEN(TRIM(E12))=0</formula>
    </cfRule>
  </conditionalFormatting>
  <conditionalFormatting sqref="E36:E52">
    <cfRule type="cellIs" dxfId="627" priority="7" operator="equal">
      <formula>0</formula>
    </cfRule>
  </conditionalFormatting>
  <conditionalFormatting sqref="C14">
    <cfRule type="cellIs" dxfId="626" priority="5" operator="equal">
      <formula>0</formula>
    </cfRule>
  </conditionalFormatting>
  <conditionalFormatting sqref="C14">
    <cfRule type="expression" dxfId="625" priority="4" stopIfTrue="1">
      <formula>LEN(TRIM(C14))=0</formula>
    </cfRule>
  </conditionalFormatting>
  <conditionalFormatting sqref="E14">
    <cfRule type="cellIs" dxfId="624" priority="3" operator="equal">
      <formula>0</formula>
    </cfRule>
  </conditionalFormatting>
  <conditionalFormatting sqref="E14">
    <cfRule type="expression" dxfId="623" priority="2" stopIfTrue="1">
      <formula>LEN(TRIM(E14))=0</formula>
    </cfRule>
  </conditionalFormatting>
  <conditionalFormatting sqref="C6">
    <cfRule type="cellIs" dxfId="24" priority="1" operator="equal">
      <formula>0</formula>
    </cfRule>
  </conditionalFormatting>
  <dataValidations count="2">
    <dataValidation type="list" allowBlank="1" showInputMessage="1" showErrorMessage="1" sqref="C3">
      <formula1>$O$3:$O$14</formula1>
    </dataValidation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101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43759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214" priority="26" operator="equal">
      <formula>0</formula>
    </cfRule>
  </conditionalFormatting>
  <conditionalFormatting sqref="C12:D12 C33:D34 C16:D30 C36:D52">
    <cfRule type="expression" dxfId="213" priority="25" stopIfTrue="1">
      <formula>LEN(TRIM(C12))=0</formula>
    </cfRule>
  </conditionalFormatting>
  <conditionalFormatting sqref="F10:I30">
    <cfRule type="cellIs" dxfId="212" priority="23" operator="lessThan">
      <formula>0</formula>
    </cfRule>
    <cfRule type="cellIs" dxfId="211" priority="24" operator="greaterThan">
      <formula>0</formula>
    </cfRule>
  </conditionalFormatting>
  <conditionalFormatting sqref="F31:I52">
    <cfRule type="cellIs" dxfId="210" priority="21" operator="lessThan">
      <formula>0</formula>
    </cfRule>
    <cfRule type="cellIs" dxfId="209" priority="22" operator="greaterThan">
      <formula>0</formula>
    </cfRule>
  </conditionalFormatting>
  <conditionalFormatting sqref="F53:I53">
    <cfRule type="cellIs" dxfId="208" priority="18" operator="greaterThan">
      <formula>0</formula>
    </cfRule>
    <cfRule type="cellIs" dxfId="207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205" priority="16" operator="equal">
      <formula>0</formula>
    </cfRule>
  </conditionalFormatting>
  <conditionalFormatting sqref="E33:E34">
    <cfRule type="expression" dxfId="204" priority="15" stopIfTrue="1">
      <formula>LEN(TRIM(E33))=0</formula>
    </cfRule>
  </conditionalFormatting>
  <conditionalFormatting sqref="B55">
    <cfRule type="cellIs" dxfId="203" priority="14" operator="equal">
      <formula>0</formula>
    </cfRule>
  </conditionalFormatting>
  <conditionalFormatting sqref="D14">
    <cfRule type="cellIs" dxfId="202" priority="13" operator="equal">
      <formula>0</formula>
    </cfRule>
  </conditionalFormatting>
  <conditionalFormatting sqref="D14">
    <cfRule type="expression" dxfId="201" priority="12" stopIfTrue="1">
      <formula>LEN(TRIM(D14))=0</formula>
    </cfRule>
  </conditionalFormatting>
  <conditionalFormatting sqref="E16:E30">
    <cfRule type="cellIs" dxfId="200" priority="9" operator="equal">
      <formula>0</formula>
    </cfRule>
  </conditionalFormatting>
  <conditionalFormatting sqref="E16:E30">
    <cfRule type="expression" dxfId="199" priority="8" stopIfTrue="1">
      <formula>LEN(TRIM(E16))=0</formula>
    </cfRule>
  </conditionalFormatting>
  <conditionalFormatting sqref="E36:E52">
    <cfRule type="expression" dxfId="198" priority="6" stopIfTrue="1">
      <formula>LEN(TRIM(E36))=0</formula>
    </cfRule>
  </conditionalFormatting>
  <conditionalFormatting sqref="E12">
    <cfRule type="cellIs" dxfId="197" priority="11" operator="equal">
      <formula>0</formula>
    </cfRule>
  </conditionalFormatting>
  <conditionalFormatting sqref="E12">
    <cfRule type="expression" dxfId="196" priority="10" stopIfTrue="1">
      <formula>LEN(TRIM(E12))=0</formula>
    </cfRule>
  </conditionalFormatting>
  <conditionalFormatting sqref="E36:E52">
    <cfRule type="cellIs" dxfId="195" priority="7" operator="equal">
      <formula>0</formula>
    </cfRule>
  </conditionalFormatting>
  <conditionalFormatting sqref="C14">
    <cfRule type="cellIs" dxfId="194" priority="5" operator="equal">
      <formula>0</formula>
    </cfRule>
  </conditionalFormatting>
  <conditionalFormatting sqref="C14">
    <cfRule type="expression" dxfId="193" priority="4" stopIfTrue="1">
      <formula>LEN(TRIM(C14))=0</formula>
    </cfRule>
  </conditionalFormatting>
  <conditionalFormatting sqref="E14">
    <cfRule type="cellIs" dxfId="192" priority="3" operator="equal">
      <formula>0</formula>
    </cfRule>
  </conditionalFormatting>
  <conditionalFormatting sqref="E14">
    <cfRule type="expression" dxfId="191" priority="2" stopIfTrue="1">
      <formula>LEN(TRIM(E14))=0</formula>
    </cfRule>
  </conditionalFormatting>
  <conditionalFormatting sqref="C6">
    <cfRule type="cellIs" dxfId="6" priority="1" operator="equal">
      <formula>0</formula>
    </cfRule>
  </conditionalFormatting>
  <dataValidations count="1"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102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43789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190" priority="26" operator="equal">
      <formula>0</formula>
    </cfRule>
  </conditionalFormatting>
  <conditionalFormatting sqref="C12:D12 C33:D34 C16:D30 C36:D52">
    <cfRule type="expression" dxfId="189" priority="25" stopIfTrue="1">
      <formula>LEN(TRIM(C12))=0</formula>
    </cfRule>
  </conditionalFormatting>
  <conditionalFormatting sqref="F10:I30">
    <cfRule type="cellIs" dxfId="188" priority="23" operator="lessThan">
      <formula>0</formula>
    </cfRule>
    <cfRule type="cellIs" dxfId="187" priority="24" operator="greaterThan">
      <formula>0</formula>
    </cfRule>
  </conditionalFormatting>
  <conditionalFormatting sqref="F31:I52">
    <cfRule type="cellIs" dxfId="186" priority="21" operator="lessThan">
      <formula>0</formula>
    </cfRule>
    <cfRule type="cellIs" dxfId="185" priority="22" operator="greaterThan">
      <formula>0</formula>
    </cfRule>
  </conditionalFormatting>
  <conditionalFormatting sqref="F53:I53">
    <cfRule type="cellIs" dxfId="184" priority="18" operator="greaterThan">
      <formula>0</formula>
    </cfRule>
    <cfRule type="cellIs" dxfId="183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181" priority="16" operator="equal">
      <formula>0</formula>
    </cfRule>
  </conditionalFormatting>
  <conditionalFormatting sqref="E33:E34">
    <cfRule type="expression" dxfId="180" priority="15" stopIfTrue="1">
      <formula>LEN(TRIM(E33))=0</formula>
    </cfRule>
  </conditionalFormatting>
  <conditionalFormatting sqref="B55">
    <cfRule type="cellIs" dxfId="179" priority="14" operator="equal">
      <formula>0</formula>
    </cfRule>
  </conditionalFormatting>
  <conditionalFormatting sqref="D14">
    <cfRule type="cellIs" dxfId="178" priority="13" operator="equal">
      <formula>0</formula>
    </cfRule>
  </conditionalFormatting>
  <conditionalFormatting sqref="D14">
    <cfRule type="expression" dxfId="177" priority="12" stopIfTrue="1">
      <formula>LEN(TRIM(D14))=0</formula>
    </cfRule>
  </conditionalFormatting>
  <conditionalFormatting sqref="E16:E30">
    <cfRule type="cellIs" dxfId="176" priority="9" operator="equal">
      <formula>0</formula>
    </cfRule>
  </conditionalFormatting>
  <conditionalFormatting sqref="E16:E30">
    <cfRule type="expression" dxfId="175" priority="8" stopIfTrue="1">
      <formula>LEN(TRIM(E16))=0</formula>
    </cfRule>
  </conditionalFormatting>
  <conditionalFormatting sqref="E36:E52">
    <cfRule type="expression" dxfId="174" priority="6" stopIfTrue="1">
      <formula>LEN(TRIM(E36))=0</formula>
    </cfRule>
  </conditionalFormatting>
  <conditionalFormatting sqref="E12">
    <cfRule type="cellIs" dxfId="173" priority="11" operator="equal">
      <formula>0</formula>
    </cfRule>
  </conditionalFormatting>
  <conditionalFormatting sqref="E12">
    <cfRule type="expression" dxfId="172" priority="10" stopIfTrue="1">
      <formula>LEN(TRIM(E12))=0</formula>
    </cfRule>
  </conditionalFormatting>
  <conditionalFormatting sqref="E36:E52">
    <cfRule type="cellIs" dxfId="171" priority="7" operator="equal">
      <formula>0</formula>
    </cfRule>
  </conditionalFormatting>
  <conditionalFormatting sqref="C14">
    <cfRule type="cellIs" dxfId="170" priority="5" operator="equal">
      <formula>0</formula>
    </cfRule>
  </conditionalFormatting>
  <conditionalFormatting sqref="C14">
    <cfRule type="expression" dxfId="169" priority="4" stopIfTrue="1">
      <formula>LEN(TRIM(C14))=0</formula>
    </cfRule>
  </conditionalFormatting>
  <conditionalFormatting sqref="E14">
    <cfRule type="cellIs" dxfId="168" priority="3" operator="equal">
      <formula>0</formula>
    </cfRule>
  </conditionalFormatting>
  <conditionalFormatting sqref="E14">
    <cfRule type="expression" dxfId="167" priority="2" stopIfTrue="1">
      <formula>LEN(TRIM(E14))=0</formula>
    </cfRule>
  </conditionalFormatting>
  <conditionalFormatting sqref="C6">
    <cfRule type="cellIs" dxfId="5" priority="1" operator="equal">
      <formula>0</formula>
    </cfRule>
  </conditionalFormatting>
  <dataValidations count="1"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103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43818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166" priority="26" operator="equal">
      <formula>0</formula>
    </cfRule>
  </conditionalFormatting>
  <conditionalFormatting sqref="C12:D12 C33:D34 C16:D30 C36:D52">
    <cfRule type="expression" dxfId="165" priority="25" stopIfTrue="1">
      <formula>LEN(TRIM(C12))=0</formula>
    </cfRule>
  </conditionalFormatting>
  <conditionalFormatting sqref="F10:I30">
    <cfRule type="cellIs" dxfId="164" priority="23" operator="lessThan">
      <formula>0</formula>
    </cfRule>
    <cfRule type="cellIs" dxfId="163" priority="24" operator="greaterThan">
      <formula>0</formula>
    </cfRule>
  </conditionalFormatting>
  <conditionalFormatting sqref="F31:I52">
    <cfRule type="cellIs" dxfId="162" priority="21" operator="lessThan">
      <formula>0</formula>
    </cfRule>
    <cfRule type="cellIs" dxfId="161" priority="22" operator="greaterThan">
      <formula>0</formula>
    </cfRule>
  </conditionalFormatting>
  <conditionalFormatting sqref="F53:I53">
    <cfRule type="cellIs" dxfId="160" priority="18" operator="greaterThan">
      <formula>0</formula>
    </cfRule>
    <cfRule type="cellIs" dxfId="159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157" priority="16" operator="equal">
      <formula>0</formula>
    </cfRule>
  </conditionalFormatting>
  <conditionalFormatting sqref="E33:E34">
    <cfRule type="expression" dxfId="156" priority="15" stopIfTrue="1">
      <formula>LEN(TRIM(E33))=0</formula>
    </cfRule>
  </conditionalFormatting>
  <conditionalFormatting sqref="B55">
    <cfRule type="cellIs" dxfId="155" priority="14" operator="equal">
      <formula>0</formula>
    </cfRule>
  </conditionalFormatting>
  <conditionalFormatting sqref="D14">
    <cfRule type="cellIs" dxfId="154" priority="13" operator="equal">
      <formula>0</formula>
    </cfRule>
  </conditionalFormatting>
  <conditionalFormatting sqref="D14">
    <cfRule type="expression" dxfId="153" priority="12" stopIfTrue="1">
      <formula>LEN(TRIM(D14))=0</formula>
    </cfRule>
  </conditionalFormatting>
  <conditionalFormatting sqref="E16:E30">
    <cfRule type="cellIs" dxfId="152" priority="9" operator="equal">
      <formula>0</formula>
    </cfRule>
  </conditionalFormatting>
  <conditionalFormatting sqref="E16:E30">
    <cfRule type="expression" dxfId="151" priority="8" stopIfTrue="1">
      <formula>LEN(TRIM(E16))=0</formula>
    </cfRule>
  </conditionalFormatting>
  <conditionalFormatting sqref="E36:E52">
    <cfRule type="expression" dxfId="150" priority="6" stopIfTrue="1">
      <formula>LEN(TRIM(E36))=0</formula>
    </cfRule>
  </conditionalFormatting>
  <conditionalFormatting sqref="E12">
    <cfRule type="cellIs" dxfId="149" priority="11" operator="equal">
      <formula>0</formula>
    </cfRule>
  </conditionalFormatting>
  <conditionalFormatting sqref="E12">
    <cfRule type="expression" dxfId="148" priority="10" stopIfTrue="1">
      <formula>LEN(TRIM(E12))=0</formula>
    </cfRule>
  </conditionalFormatting>
  <conditionalFormatting sqref="E36:E52">
    <cfRule type="cellIs" dxfId="147" priority="7" operator="equal">
      <formula>0</formula>
    </cfRule>
  </conditionalFormatting>
  <conditionalFormatting sqref="C14">
    <cfRule type="cellIs" dxfId="146" priority="5" operator="equal">
      <formula>0</formula>
    </cfRule>
  </conditionalFormatting>
  <conditionalFormatting sqref="C14">
    <cfRule type="expression" dxfId="145" priority="4" stopIfTrue="1">
      <formula>LEN(TRIM(C14))=0</formula>
    </cfRule>
  </conditionalFormatting>
  <conditionalFormatting sqref="E14">
    <cfRule type="cellIs" dxfId="144" priority="3" operator="equal">
      <formula>0</formula>
    </cfRule>
  </conditionalFormatting>
  <conditionalFormatting sqref="E14">
    <cfRule type="expression" dxfId="143" priority="2" stopIfTrue="1">
      <formula>LEN(TRIM(E14))=0</formula>
    </cfRule>
  </conditionalFormatting>
  <conditionalFormatting sqref="C6">
    <cfRule type="cellIs" dxfId="4" priority="1" operator="equal">
      <formula>0</formula>
    </cfRule>
  </conditionalFormatting>
  <dataValidations count="1"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104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43850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142" priority="26" operator="equal">
      <formula>0</formula>
    </cfRule>
  </conditionalFormatting>
  <conditionalFormatting sqref="C12:D12 C33:D34 C16:D30 C36:D52">
    <cfRule type="expression" dxfId="141" priority="25" stopIfTrue="1">
      <formula>LEN(TRIM(C12))=0</formula>
    </cfRule>
  </conditionalFormatting>
  <conditionalFormatting sqref="F10:I30">
    <cfRule type="cellIs" dxfId="140" priority="23" operator="lessThan">
      <formula>0</formula>
    </cfRule>
    <cfRule type="cellIs" dxfId="139" priority="24" operator="greaterThan">
      <formula>0</formula>
    </cfRule>
  </conditionalFormatting>
  <conditionalFormatting sqref="F31:I52">
    <cfRule type="cellIs" dxfId="138" priority="21" operator="lessThan">
      <formula>0</formula>
    </cfRule>
    <cfRule type="cellIs" dxfId="137" priority="22" operator="greaterThan">
      <formula>0</formula>
    </cfRule>
  </conditionalFormatting>
  <conditionalFormatting sqref="F53:I53">
    <cfRule type="cellIs" dxfId="136" priority="18" operator="greaterThan">
      <formula>0</formula>
    </cfRule>
    <cfRule type="cellIs" dxfId="135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133" priority="16" operator="equal">
      <formula>0</formula>
    </cfRule>
  </conditionalFormatting>
  <conditionalFormatting sqref="E33:E34">
    <cfRule type="expression" dxfId="132" priority="15" stopIfTrue="1">
      <formula>LEN(TRIM(E33))=0</formula>
    </cfRule>
  </conditionalFormatting>
  <conditionalFormatting sqref="B55">
    <cfRule type="cellIs" dxfId="131" priority="14" operator="equal">
      <formula>0</formula>
    </cfRule>
  </conditionalFormatting>
  <conditionalFormatting sqref="D14">
    <cfRule type="cellIs" dxfId="130" priority="13" operator="equal">
      <formula>0</formula>
    </cfRule>
  </conditionalFormatting>
  <conditionalFormatting sqref="D14">
    <cfRule type="expression" dxfId="129" priority="12" stopIfTrue="1">
      <formula>LEN(TRIM(D14))=0</formula>
    </cfRule>
  </conditionalFormatting>
  <conditionalFormatting sqref="E16:E30">
    <cfRule type="cellIs" dxfId="128" priority="9" operator="equal">
      <formula>0</formula>
    </cfRule>
  </conditionalFormatting>
  <conditionalFormatting sqref="E16:E30">
    <cfRule type="expression" dxfId="127" priority="8" stopIfTrue="1">
      <formula>LEN(TRIM(E16))=0</formula>
    </cfRule>
  </conditionalFormatting>
  <conditionalFormatting sqref="E36:E52">
    <cfRule type="expression" dxfId="126" priority="6" stopIfTrue="1">
      <formula>LEN(TRIM(E36))=0</formula>
    </cfRule>
  </conditionalFormatting>
  <conditionalFormatting sqref="E12">
    <cfRule type="cellIs" dxfId="125" priority="11" operator="equal">
      <formula>0</formula>
    </cfRule>
  </conditionalFormatting>
  <conditionalFormatting sqref="E12">
    <cfRule type="expression" dxfId="124" priority="10" stopIfTrue="1">
      <formula>LEN(TRIM(E12))=0</formula>
    </cfRule>
  </conditionalFormatting>
  <conditionalFormatting sqref="E36:E52">
    <cfRule type="cellIs" dxfId="123" priority="7" operator="equal">
      <formula>0</formula>
    </cfRule>
  </conditionalFormatting>
  <conditionalFormatting sqref="C14">
    <cfRule type="cellIs" dxfId="122" priority="5" operator="equal">
      <formula>0</formula>
    </cfRule>
  </conditionalFormatting>
  <conditionalFormatting sqref="C14">
    <cfRule type="expression" dxfId="121" priority="4" stopIfTrue="1">
      <formula>LEN(TRIM(C14))=0</formula>
    </cfRule>
  </conditionalFormatting>
  <conditionalFormatting sqref="E14">
    <cfRule type="cellIs" dxfId="120" priority="3" operator="equal">
      <formula>0</formula>
    </cfRule>
  </conditionalFormatting>
  <conditionalFormatting sqref="E14">
    <cfRule type="expression" dxfId="119" priority="2" stopIfTrue="1">
      <formula>LEN(TRIM(E14))=0</formula>
    </cfRule>
  </conditionalFormatting>
  <conditionalFormatting sqref="C6">
    <cfRule type="cellIs" dxfId="3" priority="1" operator="equal">
      <formula>0</formula>
    </cfRule>
  </conditionalFormatting>
  <dataValidations count="1"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105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/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4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4" t="s">
        <v>16</v>
      </c>
      <c r="D9" s="24" t="s">
        <v>17</v>
      </c>
      <c r="E9" s="24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96" priority="26" operator="equal">
      <formula>0</formula>
    </cfRule>
  </conditionalFormatting>
  <conditionalFormatting sqref="C12:D12 C33:D34 C16:D30 C36:D52">
    <cfRule type="expression" dxfId="95" priority="25" stopIfTrue="1">
      <formula>LEN(TRIM(C12))=0</formula>
    </cfRule>
  </conditionalFormatting>
  <conditionalFormatting sqref="F10:I30">
    <cfRule type="cellIs" dxfId="94" priority="23" operator="lessThan">
      <formula>0</formula>
    </cfRule>
    <cfRule type="cellIs" dxfId="93" priority="24" operator="greaterThan">
      <formula>0</formula>
    </cfRule>
  </conditionalFormatting>
  <conditionalFormatting sqref="F31:I52">
    <cfRule type="cellIs" dxfId="92" priority="21" operator="lessThan">
      <formula>0</formula>
    </cfRule>
    <cfRule type="cellIs" dxfId="91" priority="22" operator="greaterThan">
      <formula>0</formula>
    </cfRule>
  </conditionalFormatting>
  <conditionalFormatting sqref="F53:I53">
    <cfRule type="cellIs" dxfId="90" priority="18" operator="greaterThan">
      <formula>0</formula>
    </cfRule>
    <cfRule type="cellIs" dxfId="89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87" priority="16" operator="equal">
      <formula>0</formula>
    </cfRule>
  </conditionalFormatting>
  <conditionalFormatting sqref="E33:E34">
    <cfRule type="expression" dxfId="86" priority="15" stopIfTrue="1">
      <formula>LEN(TRIM(E33))=0</formula>
    </cfRule>
  </conditionalFormatting>
  <conditionalFormatting sqref="B55">
    <cfRule type="cellIs" dxfId="85" priority="14" operator="equal">
      <formula>0</formula>
    </cfRule>
  </conditionalFormatting>
  <conditionalFormatting sqref="D14">
    <cfRule type="cellIs" dxfId="84" priority="13" operator="equal">
      <formula>0</formula>
    </cfRule>
  </conditionalFormatting>
  <conditionalFormatting sqref="D14">
    <cfRule type="expression" dxfId="83" priority="12" stopIfTrue="1">
      <formula>LEN(TRIM(D14))=0</formula>
    </cfRule>
  </conditionalFormatting>
  <conditionalFormatting sqref="E16:E30">
    <cfRule type="cellIs" dxfId="82" priority="9" operator="equal">
      <formula>0</formula>
    </cfRule>
  </conditionalFormatting>
  <conditionalFormatting sqref="E16:E30">
    <cfRule type="expression" dxfId="81" priority="8" stopIfTrue="1">
      <formula>LEN(TRIM(E16))=0</formula>
    </cfRule>
  </conditionalFormatting>
  <conditionalFormatting sqref="E36:E52">
    <cfRule type="expression" dxfId="80" priority="6" stopIfTrue="1">
      <formula>LEN(TRIM(E36))=0</formula>
    </cfRule>
  </conditionalFormatting>
  <conditionalFormatting sqref="E12">
    <cfRule type="cellIs" dxfId="79" priority="11" operator="equal">
      <formula>0</formula>
    </cfRule>
  </conditionalFormatting>
  <conditionalFormatting sqref="E12">
    <cfRule type="expression" dxfId="78" priority="10" stopIfTrue="1">
      <formula>LEN(TRIM(E12))=0</formula>
    </cfRule>
  </conditionalFormatting>
  <conditionalFormatting sqref="E36:E52">
    <cfRule type="cellIs" dxfId="77" priority="7" operator="equal">
      <formula>0</formula>
    </cfRule>
  </conditionalFormatting>
  <conditionalFormatting sqref="C14">
    <cfRule type="cellIs" dxfId="76" priority="5" operator="equal">
      <formula>0</formula>
    </cfRule>
  </conditionalFormatting>
  <conditionalFormatting sqref="C14">
    <cfRule type="expression" dxfId="75" priority="4" stopIfTrue="1">
      <formula>LEN(TRIM(C14))=0</formula>
    </cfRule>
  </conditionalFormatting>
  <conditionalFormatting sqref="E14">
    <cfRule type="cellIs" dxfId="74" priority="3" operator="equal">
      <formula>0</formula>
    </cfRule>
  </conditionalFormatting>
  <conditionalFormatting sqref="E14">
    <cfRule type="expression" dxfId="73" priority="2" stopIfTrue="1">
      <formula>LEN(TRIM(E14))=0</formula>
    </cfRule>
  </conditionalFormatting>
  <conditionalFormatting sqref="C6">
    <cfRule type="cellIs" dxfId="2" priority="1" operator="equal">
      <formula>0</formula>
    </cfRule>
  </conditionalFormatting>
  <dataValidations count="1"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106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/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4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4" t="s">
        <v>16</v>
      </c>
      <c r="D9" s="24" t="s">
        <v>17</v>
      </c>
      <c r="E9" s="24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72" priority="26" operator="equal">
      <formula>0</formula>
    </cfRule>
  </conditionalFormatting>
  <conditionalFormatting sqref="C12:D12 C33:D34 C16:D30 C36:D52">
    <cfRule type="expression" dxfId="71" priority="25" stopIfTrue="1">
      <formula>LEN(TRIM(C12))=0</formula>
    </cfRule>
  </conditionalFormatting>
  <conditionalFormatting sqref="F10:I30">
    <cfRule type="cellIs" dxfId="70" priority="23" operator="lessThan">
      <formula>0</formula>
    </cfRule>
    <cfRule type="cellIs" dxfId="69" priority="24" operator="greaterThan">
      <formula>0</formula>
    </cfRule>
  </conditionalFormatting>
  <conditionalFormatting sqref="F31:I52">
    <cfRule type="cellIs" dxfId="68" priority="21" operator="lessThan">
      <formula>0</formula>
    </cfRule>
    <cfRule type="cellIs" dxfId="67" priority="22" operator="greaterThan">
      <formula>0</formula>
    </cfRule>
  </conditionalFormatting>
  <conditionalFormatting sqref="F53:I53">
    <cfRule type="cellIs" dxfId="66" priority="18" operator="greaterThan">
      <formula>0</formula>
    </cfRule>
    <cfRule type="cellIs" dxfId="65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63" priority="16" operator="equal">
      <formula>0</formula>
    </cfRule>
  </conditionalFormatting>
  <conditionalFormatting sqref="E33:E34">
    <cfRule type="expression" dxfId="62" priority="15" stopIfTrue="1">
      <formula>LEN(TRIM(E33))=0</formula>
    </cfRule>
  </conditionalFormatting>
  <conditionalFormatting sqref="B55">
    <cfRule type="cellIs" dxfId="61" priority="14" operator="equal">
      <formula>0</formula>
    </cfRule>
  </conditionalFormatting>
  <conditionalFormatting sqref="D14">
    <cfRule type="cellIs" dxfId="60" priority="13" operator="equal">
      <formula>0</formula>
    </cfRule>
  </conditionalFormatting>
  <conditionalFormatting sqref="D14">
    <cfRule type="expression" dxfId="59" priority="12" stopIfTrue="1">
      <formula>LEN(TRIM(D14))=0</formula>
    </cfRule>
  </conditionalFormatting>
  <conditionalFormatting sqref="E16:E30">
    <cfRule type="cellIs" dxfId="58" priority="9" operator="equal">
      <formula>0</formula>
    </cfRule>
  </conditionalFormatting>
  <conditionalFormatting sqref="E16:E30">
    <cfRule type="expression" dxfId="57" priority="8" stopIfTrue="1">
      <formula>LEN(TRIM(E16))=0</formula>
    </cfRule>
  </conditionalFormatting>
  <conditionalFormatting sqref="E36:E52">
    <cfRule type="expression" dxfId="56" priority="6" stopIfTrue="1">
      <formula>LEN(TRIM(E36))=0</formula>
    </cfRule>
  </conditionalFormatting>
  <conditionalFormatting sqref="E12">
    <cfRule type="cellIs" dxfId="55" priority="11" operator="equal">
      <formula>0</formula>
    </cfRule>
  </conditionalFormatting>
  <conditionalFormatting sqref="E12">
    <cfRule type="expression" dxfId="54" priority="10" stopIfTrue="1">
      <formula>LEN(TRIM(E12))=0</formula>
    </cfRule>
  </conditionalFormatting>
  <conditionalFormatting sqref="E36:E52">
    <cfRule type="cellIs" dxfId="53" priority="7" operator="equal">
      <formula>0</formula>
    </cfRule>
  </conditionalFormatting>
  <conditionalFormatting sqref="C14">
    <cfRule type="cellIs" dxfId="52" priority="5" operator="equal">
      <formula>0</formula>
    </cfRule>
  </conditionalFormatting>
  <conditionalFormatting sqref="C14">
    <cfRule type="expression" dxfId="51" priority="4" stopIfTrue="1">
      <formula>LEN(TRIM(C14))=0</formula>
    </cfRule>
  </conditionalFormatting>
  <conditionalFormatting sqref="E14">
    <cfRule type="cellIs" dxfId="50" priority="3" operator="equal">
      <formula>0</formula>
    </cfRule>
  </conditionalFormatting>
  <conditionalFormatting sqref="E14">
    <cfRule type="expression" dxfId="49" priority="2" stopIfTrue="1">
      <formula>LEN(TRIM(E14))=0</formula>
    </cfRule>
  </conditionalFormatting>
  <conditionalFormatting sqref="C6">
    <cfRule type="cellIs" dxfId="1" priority="1" operator="equal">
      <formula>0</formula>
    </cfRule>
  </conditionalFormatting>
  <dataValidations count="1"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107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/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4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4" t="s">
        <v>16</v>
      </c>
      <c r="D9" s="24" t="s">
        <v>17</v>
      </c>
      <c r="E9" s="24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48" priority="26" operator="equal">
      <formula>0</formula>
    </cfRule>
  </conditionalFormatting>
  <conditionalFormatting sqref="C12:D12 C33:D34 C16:D30 C36:D52">
    <cfRule type="expression" dxfId="47" priority="25" stopIfTrue="1">
      <formula>LEN(TRIM(C12))=0</formula>
    </cfRule>
  </conditionalFormatting>
  <conditionalFormatting sqref="F10:I30">
    <cfRule type="cellIs" dxfId="46" priority="23" operator="lessThan">
      <formula>0</formula>
    </cfRule>
    <cfRule type="cellIs" dxfId="45" priority="24" operator="greaterThan">
      <formula>0</formula>
    </cfRule>
  </conditionalFormatting>
  <conditionalFormatting sqref="F31:I52">
    <cfRule type="cellIs" dxfId="44" priority="21" operator="lessThan">
      <formula>0</formula>
    </cfRule>
    <cfRule type="cellIs" dxfId="43" priority="22" operator="greaterThan">
      <formula>0</formula>
    </cfRule>
  </conditionalFormatting>
  <conditionalFormatting sqref="F53:I53">
    <cfRule type="cellIs" dxfId="42" priority="18" operator="greaterThan">
      <formula>0</formula>
    </cfRule>
    <cfRule type="cellIs" dxfId="41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39" priority="16" operator="equal">
      <formula>0</formula>
    </cfRule>
  </conditionalFormatting>
  <conditionalFormatting sqref="E33:E34">
    <cfRule type="expression" dxfId="38" priority="15" stopIfTrue="1">
      <formula>LEN(TRIM(E33))=0</formula>
    </cfRule>
  </conditionalFormatting>
  <conditionalFormatting sqref="B55">
    <cfRule type="cellIs" dxfId="37" priority="14" operator="equal">
      <formula>0</formula>
    </cfRule>
  </conditionalFormatting>
  <conditionalFormatting sqref="D14">
    <cfRule type="cellIs" dxfId="36" priority="13" operator="equal">
      <formula>0</formula>
    </cfRule>
  </conditionalFormatting>
  <conditionalFormatting sqref="D14">
    <cfRule type="expression" dxfId="35" priority="12" stopIfTrue="1">
      <formula>LEN(TRIM(D14))=0</formula>
    </cfRule>
  </conditionalFormatting>
  <conditionalFormatting sqref="E16:E30">
    <cfRule type="cellIs" dxfId="34" priority="9" operator="equal">
      <formula>0</formula>
    </cfRule>
  </conditionalFormatting>
  <conditionalFormatting sqref="E16:E30">
    <cfRule type="expression" dxfId="33" priority="8" stopIfTrue="1">
      <formula>LEN(TRIM(E16))=0</formula>
    </cfRule>
  </conditionalFormatting>
  <conditionalFormatting sqref="E36:E52">
    <cfRule type="expression" dxfId="32" priority="6" stopIfTrue="1">
      <formula>LEN(TRIM(E36))=0</formula>
    </cfRule>
  </conditionalFormatting>
  <conditionalFormatting sqref="E12">
    <cfRule type="cellIs" dxfId="31" priority="11" operator="equal">
      <formula>0</formula>
    </cfRule>
  </conditionalFormatting>
  <conditionalFormatting sqref="E12">
    <cfRule type="expression" dxfId="30" priority="10" stopIfTrue="1">
      <formula>LEN(TRIM(E12))=0</formula>
    </cfRule>
  </conditionalFormatting>
  <conditionalFormatting sqref="E36:E52">
    <cfRule type="cellIs" dxfId="29" priority="7" operator="equal">
      <formula>0</formula>
    </cfRule>
  </conditionalFormatting>
  <conditionalFormatting sqref="C14">
    <cfRule type="cellIs" dxfId="28" priority="5" operator="equal">
      <formula>0</formula>
    </cfRule>
  </conditionalFormatting>
  <conditionalFormatting sqref="C14">
    <cfRule type="expression" dxfId="27" priority="4" stopIfTrue="1">
      <formula>LEN(TRIM(C14))=0</formula>
    </cfRule>
  </conditionalFormatting>
  <conditionalFormatting sqref="E14">
    <cfRule type="cellIs" dxfId="26" priority="3" operator="equal">
      <formula>0</formula>
    </cfRule>
  </conditionalFormatting>
  <conditionalFormatting sqref="E14">
    <cfRule type="expression" dxfId="25" priority="2" stopIfTrue="1">
      <formula>LEN(TRIM(E14))=0</formula>
    </cfRule>
  </conditionalFormatting>
  <conditionalFormatting sqref="C6">
    <cfRule type="cellIs" dxfId="0" priority="1" operator="equal">
      <formula>0</formula>
    </cfRule>
  </conditionalFormatting>
  <dataValidations count="1"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9"/>
  <sheetViews>
    <sheetView tabSelected="1" workbookViewId="0">
      <selection activeCell="O17" sqref="O17"/>
    </sheetView>
  </sheetViews>
  <sheetFormatPr defaultRowHeight="15" x14ac:dyDescent="0.25"/>
  <cols>
    <col min="1" max="1" width="9.140625" style="94"/>
    <col min="2" max="2" width="9.140625" style="37"/>
    <col min="3" max="3" width="40.42578125" style="37" customWidth="1"/>
    <col min="4" max="16" width="9.140625" style="37"/>
    <col min="17" max="17" width="10.28515625" style="37" bestFit="1" customWidth="1"/>
    <col min="18" max="16384" width="9.140625" style="37"/>
  </cols>
  <sheetData>
    <row r="2" spans="1:18" s="94" customFormat="1" x14ac:dyDescent="0.25">
      <c r="D2" s="95" t="s">
        <v>70</v>
      </c>
      <c r="E2" s="95" t="s">
        <v>71</v>
      </c>
      <c r="F2" s="95" t="s">
        <v>72</v>
      </c>
      <c r="G2" s="95" t="s">
        <v>73</v>
      </c>
      <c r="H2" s="95" t="s">
        <v>74</v>
      </c>
      <c r="I2" s="95" t="s">
        <v>75</v>
      </c>
      <c r="J2" s="95" t="s">
        <v>76</v>
      </c>
      <c r="K2" s="95" t="s">
        <v>77</v>
      </c>
      <c r="L2" s="95" t="s">
        <v>78</v>
      </c>
      <c r="M2" s="95" t="s">
        <v>79</v>
      </c>
      <c r="N2" s="95" t="s">
        <v>80</v>
      </c>
      <c r="O2" s="95" t="s">
        <v>81</v>
      </c>
      <c r="R2" s="95"/>
    </row>
    <row r="3" spans="1:18" x14ac:dyDescent="0.25">
      <c r="B3" s="97" t="s">
        <v>13</v>
      </c>
      <c r="C3" s="99" t="s">
        <v>14</v>
      </c>
      <c r="D3" s="23" t="s">
        <v>82</v>
      </c>
      <c r="E3" s="23" t="s">
        <v>83</v>
      </c>
      <c r="F3" s="23" t="s">
        <v>84</v>
      </c>
      <c r="G3" s="23" t="s">
        <v>85</v>
      </c>
      <c r="H3" s="23" t="s">
        <v>86</v>
      </c>
      <c r="I3" s="23" t="s">
        <v>87</v>
      </c>
      <c r="J3" s="23" t="s">
        <v>88</v>
      </c>
      <c r="K3" s="23" t="s">
        <v>89</v>
      </c>
      <c r="L3" s="23" t="s">
        <v>90</v>
      </c>
      <c r="M3" s="23" t="s">
        <v>91</v>
      </c>
      <c r="N3" s="23" t="s">
        <v>92</v>
      </c>
      <c r="O3" s="23" t="s">
        <v>93</v>
      </c>
    </row>
    <row r="4" spans="1:18" x14ac:dyDescent="0.25">
      <c r="A4" s="94">
        <v>9</v>
      </c>
      <c r="B4" s="98"/>
      <c r="C4" s="99"/>
      <c r="D4" s="23" t="str">
        <f t="shared" ref="D4:O19" ca="1" si="0">INDIRECT("'"&amp;D$2&amp;"'!E"&amp;$A4)</f>
        <v>Факт</v>
      </c>
      <c r="E4" s="23" t="str">
        <f t="shared" ca="1" si="0"/>
        <v>Ожид</v>
      </c>
      <c r="F4" s="23" t="str">
        <f t="shared" ca="1" si="0"/>
        <v>Факт</v>
      </c>
      <c r="G4" s="23" t="str">
        <f t="shared" ca="1" si="0"/>
        <v>Факт</v>
      </c>
      <c r="H4" s="23" t="str">
        <f t="shared" ca="1" si="0"/>
        <v>Факт</v>
      </c>
      <c r="I4" s="23" t="str">
        <f t="shared" ca="1" si="0"/>
        <v>Факт</v>
      </c>
      <c r="J4" s="23" t="str">
        <f t="shared" ca="1" si="0"/>
        <v>Факт</v>
      </c>
      <c r="K4" s="23" t="str">
        <f t="shared" ca="1" si="0"/>
        <v>Факт</v>
      </c>
      <c r="L4" s="23" t="str">
        <f t="shared" ca="1" si="0"/>
        <v>Факт</v>
      </c>
      <c r="M4" s="23" t="str">
        <f t="shared" ca="1" si="0"/>
        <v>Факт</v>
      </c>
      <c r="N4" s="23" t="str">
        <f t="shared" ca="1" si="0"/>
        <v>Факт</v>
      </c>
      <c r="O4" s="23" t="str">
        <f t="shared" ca="1" si="0"/>
        <v>Факт</v>
      </c>
    </row>
    <row r="5" spans="1:18" x14ac:dyDescent="0.25">
      <c r="A5" s="94">
        <v>10</v>
      </c>
      <c r="B5" s="31"/>
      <c r="C5" s="32" t="s">
        <v>21</v>
      </c>
      <c r="D5" s="33">
        <f t="shared" ca="1" si="0"/>
        <v>0</v>
      </c>
      <c r="E5" s="33">
        <f t="shared" ca="1" si="0"/>
        <v>0</v>
      </c>
      <c r="F5" s="33">
        <f t="shared" ca="1" si="0"/>
        <v>0</v>
      </c>
      <c r="G5" s="33">
        <f t="shared" ca="1" si="0"/>
        <v>0</v>
      </c>
      <c r="H5" s="33">
        <f t="shared" ca="1" si="0"/>
        <v>0</v>
      </c>
      <c r="I5" s="33">
        <f t="shared" ca="1" si="0"/>
        <v>0</v>
      </c>
      <c r="J5" s="33">
        <f t="shared" ca="1" si="0"/>
        <v>0</v>
      </c>
      <c r="K5" s="33">
        <f t="shared" ca="1" si="0"/>
        <v>0</v>
      </c>
      <c r="L5" s="33">
        <f t="shared" ca="1" si="0"/>
        <v>0</v>
      </c>
      <c r="M5" s="33">
        <f t="shared" ca="1" si="0"/>
        <v>0</v>
      </c>
      <c r="N5" s="33">
        <f t="shared" ca="1" si="0"/>
        <v>0</v>
      </c>
      <c r="O5" s="33">
        <f t="shared" ca="1" si="0"/>
        <v>0</v>
      </c>
    </row>
    <row r="6" spans="1:18" x14ac:dyDescent="0.25">
      <c r="A6" s="94">
        <v>11</v>
      </c>
      <c r="B6" s="39">
        <v>2310</v>
      </c>
      <c r="C6" s="40" t="s">
        <v>23</v>
      </c>
      <c r="D6" s="41">
        <f t="shared" ca="1" si="0"/>
        <v>0</v>
      </c>
      <c r="E6" s="41">
        <f t="shared" ca="1" si="0"/>
        <v>0</v>
      </c>
      <c r="F6" s="41">
        <f t="shared" ca="1" si="0"/>
        <v>0</v>
      </c>
      <c r="G6" s="41">
        <f t="shared" ca="1" si="0"/>
        <v>0</v>
      </c>
      <c r="H6" s="41">
        <f t="shared" ca="1" si="0"/>
        <v>0</v>
      </c>
      <c r="I6" s="41">
        <f t="shared" ca="1" si="0"/>
        <v>0</v>
      </c>
      <c r="J6" s="41">
        <f t="shared" ca="1" si="0"/>
        <v>0</v>
      </c>
      <c r="K6" s="41">
        <f t="shared" ca="1" si="0"/>
        <v>0</v>
      </c>
      <c r="L6" s="41">
        <f t="shared" ca="1" si="0"/>
        <v>0</v>
      </c>
      <c r="M6" s="41">
        <f t="shared" ca="1" si="0"/>
        <v>0</v>
      </c>
      <c r="N6" s="41">
        <f t="shared" ca="1" si="0"/>
        <v>0</v>
      </c>
      <c r="O6" s="41">
        <f t="shared" ca="1" si="0"/>
        <v>0</v>
      </c>
    </row>
    <row r="7" spans="1:18" x14ac:dyDescent="0.25">
      <c r="A7" s="94">
        <v>12</v>
      </c>
      <c r="B7" s="46"/>
      <c r="C7" s="47" t="s">
        <v>25</v>
      </c>
      <c r="D7" s="48">
        <f ca="1">INDIRECT("'"&amp;D$2&amp;"'!E"&amp;$A7)</f>
        <v>0</v>
      </c>
      <c r="E7" s="48">
        <f t="shared" ca="1" si="0"/>
        <v>0</v>
      </c>
      <c r="F7" s="48">
        <f t="shared" ca="1" si="0"/>
        <v>0</v>
      </c>
      <c r="G7" s="48">
        <f t="shared" ca="1" si="0"/>
        <v>0</v>
      </c>
      <c r="H7" s="48">
        <f t="shared" ca="1" si="0"/>
        <v>0</v>
      </c>
      <c r="I7" s="48">
        <f t="shared" ca="1" si="0"/>
        <v>0</v>
      </c>
      <c r="J7" s="48">
        <f t="shared" ca="1" si="0"/>
        <v>0</v>
      </c>
      <c r="K7" s="48">
        <f t="shared" ca="1" si="0"/>
        <v>0</v>
      </c>
      <c r="L7" s="48">
        <f t="shared" ca="1" si="0"/>
        <v>0</v>
      </c>
      <c r="M7" s="48">
        <f t="shared" ca="1" si="0"/>
        <v>0</v>
      </c>
      <c r="N7" s="48">
        <f t="shared" ca="1" si="0"/>
        <v>0</v>
      </c>
      <c r="O7" s="48">
        <f t="shared" ca="1" si="0"/>
        <v>0</v>
      </c>
    </row>
    <row r="8" spans="1:18" x14ac:dyDescent="0.25">
      <c r="A8" s="94">
        <v>13</v>
      </c>
      <c r="B8" s="39">
        <v>2320</v>
      </c>
      <c r="C8" s="40" t="s">
        <v>27</v>
      </c>
      <c r="D8" s="41">
        <f t="shared" ca="1" si="0"/>
        <v>0</v>
      </c>
      <c r="E8" s="41">
        <f t="shared" ca="1" si="0"/>
        <v>0</v>
      </c>
      <c r="F8" s="41">
        <f t="shared" ca="1" si="0"/>
        <v>0</v>
      </c>
      <c r="G8" s="41">
        <f t="shared" ca="1" si="0"/>
        <v>0</v>
      </c>
      <c r="H8" s="41">
        <f t="shared" ca="1" si="0"/>
        <v>0</v>
      </c>
      <c r="I8" s="41">
        <f t="shared" ca="1" si="0"/>
        <v>0</v>
      </c>
      <c r="J8" s="41">
        <f t="shared" ca="1" si="0"/>
        <v>0</v>
      </c>
      <c r="K8" s="41">
        <f t="shared" ca="1" si="0"/>
        <v>0</v>
      </c>
      <c r="L8" s="41">
        <f t="shared" ca="1" si="0"/>
        <v>0</v>
      </c>
      <c r="M8" s="41">
        <f t="shared" ca="1" si="0"/>
        <v>0</v>
      </c>
      <c r="N8" s="41">
        <f t="shared" ca="1" si="0"/>
        <v>0</v>
      </c>
      <c r="O8" s="41">
        <f t="shared" ca="1" si="0"/>
        <v>0</v>
      </c>
    </row>
    <row r="9" spans="1:18" x14ac:dyDescent="0.25">
      <c r="A9" s="94">
        <v>14</v>
      </c>
      <c r="B9" s="46"/>
      <c r="C9" s="47" t="s">
        <v>29</v>
      </c>
      <c r="D9" s="48">
        <f t="shared" ca="1" si="0"/>
        <v>0</v>
      </c>
      <c r="E9" s="48">
        <f t="shared" ca="1" si="0"/>
        <v>0</v>
      </c>
      <c r="F9" s="48">
        <f t="shared" ca="1" si="0"/>
        <v>0</v>
      </c>
      <c r="G9" s="48">
        <f t="shared" ca="1" si="0"/>
        <v>0</v>
      </c>
      <c r="H9" s="48">
        <f t="shared" ca="1" si="0"/>
        <v>0</v>
      </c>
      <c r="I9" s="48">
        <f t="shared" ca="1" si="0"/>
        <v>0</v>
      </c>
      <c r="J9" s="48">
        <f t="shared" ca="1" si="0"/>
        <v>0</v>
      </c>
      <c r="K9" s="48">
        <f t="shared" ca="1" si="0"/>
        <v>0</v>
      </c>
      <c r="L9" s="48">
        <f t="shared" ca="1" si="0"/>
        <v>0</v>
      </c>
      <c r="M9" s="48">
        <f t="shared" ca="1" si="0"/>
        <v>0</v>
      </c>
      <c r="N9" s="48">
        <f t="shared" ca="1" si="0"/>
        <v>0</v>
      </c>
      <c r="O9" s="48">
        <f t="shared" ca="1" si="0"/>
        <v>0</v>
      </c>
    </row>
    <row r="10" spans="1:18" x14ac:dyDescent="0.25">
      <c r="A10" s="94">
        <v>15</v>
      </c>
      <c r="B10" s="39">
        <v>2340</v>
      </c>
      <c r="C10" s="40" t="s">
        <v>21</v>
      </c>
      <c r="D10" s="41">
        <f t="shared" ca="1" si="0"/>
        <v>0</v>
      </c>
      <c r="E10" s="41">
        <f t="shared" ca="1" si="0"/>
        <v>0</v>
      </c>
      <c r="F10" s="41">
        <f t="shared" ca="1" si="0"/>
        <v>0</v>
      </c>
      <c r="G10" s="41">
        <f t="shared" ca="1" si="0"/>
        <v>0</v>
      </c>
      <c r="H10" s="41">
        <f t="shared" ca="1" si="0"/>
        <v>0</v>
      </c>
      <c r="I10" s="41">
        <f t="shared" ca="1" si="0"/>
        <v>0</v>
      </c>
      <c r="J10" s="41">
        <f t="shared" ca="1" si="0"/>
        <v>0</v>
      </c>
      <c r="K10" s="41">
        <f t="shared" ca="1" si="0"/>
        <v>0</v>
      </c>
      <c r="L10" s="41">
        <f t="shared" ca="1" si="0"/>
        <v>0</v>
      </c>
      <c r="M10" s="41">
        <f t="shared" ca="1" si="0"/>
        <v>0</v>
      </c>
      <c r="N10" s="41">
        <f t="shared" ca="1" si="0"/>
        <v>0</v>
      </c>
      <c r="O10" s="41">
        <f t="shared" ca="1" si="0"/>
        <v>0</v>
      </c>
    </row>
    <row r="11" spans="1:18" x14ac:dyDescent="0.25">
      <c r="A11" s="94">
        <v>16</v>
      </c>
      <c r="B11" s="55"/>
      <c r="C11" s="56" t="s">
        <v>31</v>
      </c>
      <c r="D11" s="49">
        <f t="shared" ca="1" si="0"/>
        <v>0</v>
      </c>
      <c r="E11" s="49">
        <f t="shared" ca="1" si="0"/>
        <v>0</v>
      </c>
      <c r="F11" s="49">
        <f t="shared" ca="1" si="0"/>
        <v>0</v>
      </c>
      <c r="G11" s="49">
        <f t="shared" ca="1" si="0"/>
        <v>0</v>
      </c>
      <c r="H11" s="49">
        <f t="shared" ca="1" si="0"/>
        <v>0</v>
      </c>
      <c r="I11" s="49">
        <f t="shared" ca="1" si="0"/>
        <v>0</v>
      </c>
      <c r="J11" s="49">
        <f t="shared" ca="1" si="0"/>
        <v>0</v>
      </c>
      <c r="K11" s="49">
        <f t="shared" ca="1" si="0"/>
        <v>0</v>
      </c>
      <c r="L11" s="49">
        <f t="shared" ca="1" si="0"/>
        <v>0</v>
      </c>
      <c r="M11" s="49">
        <f t="shared" ca="1" si="0"/>
        <v>0</v>
      </c>
      <c r="N11" s="49">
        <f t="shared" ca="1" si="0"/>
        <v>0</v>
      </c>
      <c r="O11" s="49">
        <f t="shared" ca="1" si="0"/>
        <v>0</v>
      </c>
    </row>
    <row r="12" spans="1:18" ht="33.75" x14ac:dyDescent="0.25">
      <c r="A12" s="94">
        <v>17</v>
      </c>
      <c r="B12" s="61"/>
      <c r="C12" s="62" t="s">
        <v>32</v>
      </c>
      <c r="D12" s="49">
        <f t="shared" ca="1" si="0"/>
        <v>0</v>
      </c>
      <c r="E12" s="49">
        <f t="shared" ca="1" si="0"/>
        <v>0</v>
      </c>
      <c r="F12" s="49">
        <f t="shared" ca="1" si="0"/>
        <v>0</v>
      </c>
      <c r="G12" s="49">
        <f t="shared" ca="1" si="0"/>
        <v>0</v>
      </c>
      <c r="H12" s="49">
        <f t="shared" ca="1" si="0"/>
        <v>0</v>
      </c>
      <c r="I12" s="49">
        <f t="shared" ca="1" si="0"/>
        <v>0</v>
      </c>
      <c r="J12" s="49">
        <f t="shared" ca="1" si="0"/>
        <v>0</v>
      </c>
      <c r="K12" s="49">
        <f t="shared" ca="1" si="0"/>
        <v>0</v>
      </c>
      <c r="L12" s="49">
        <f t="shared" ca="1" si="0"/>
        <v>0</v>
      </c>
      <c r="M12" s="49">
        <f t="shared" ca="1" si="0"/>
        <v>0</v>
      </c>
      <c r="N12" s="49">
        <f t="shared" ca="1" si="0"/>
        <v>0</v>
      </c>
      <c r="O12" s="49">
        <f t="shared" ca="1" si="0"/>
        <v>0</v>
      </c>
    </row>
    <row r="13" spans="1:18" ht="22.5" x14ac:dyDescent="0.25">
      <c r="A13" s="94">
        <v>18</v>
      </c>
      <c r="B13" s="61"/>
      <c r="C13" s="63" t="s">
        <v>33</v>
      </c>
      <c r="D13" s="49">
        <f t="shared" ca="1" si="0"/>
        <v>0</v>
      </c>
      <c r="E13" s="49">
        <f t="shared" ca="1" si="0"/>
        <v>0</v>
      </c>
      <c r="F13" s="49">
        <f t="shared" ca="1" si="0"/>
        <v>0</v>
      </c>
      <c r="G13" s="49">
        <f t="shared" ca="1" si="0"/>
        <v>0</v>
      </c>
      <c r="H13" s="49">
        <f t="shared" ca="1" si="0"/>
        <v>0</v>
      </c>
      <c r="I13" s="49">
        <f t="shared" ca="1" si="0"/>
        <v>0</v>
      </c>
      <c r="J13" s="49">
        <f t="shared" ca="1" si="0"/>
        <v>0</v>
      </c>
      <c r="K13" s="49">
        <f t="shared" ca="1" si="0"/>
        <v>0</v>
      </c>
      <c r="L13" s="49">
        <f t="shared" ca="1" si="0"/>
        <v>0</v>
      </c>
      <c r="M13" s="49">
        <f t="shared" ca="1" si="0"/>
        <v>0</v>
      </c>
      <c r="N13" s="49">
        <f t="shared" ca="1" si="0"/>
        <v>0</v>
      </c>
      <c r="O13" s="49">
        <f t="shared" ca="1" si="0"/>
        <v>0</v>
      </c>
    </row>
    <row r="14" spans="1:18" x14ac:dyDescent="0.25">
      <c r="A14" s="94">
        <v>19</v>
      </c>
      <c r="B14" s="61"/>
      <c r="C14" s="62" t="s">
        <v>34</v>
      </c>
      <c r="D14" s="49">
        <f t="shared" ca="1" si="0"/>
        <v>0</v>
      </c>
      <c r="E14" s="49">
        <f t="shared" ca="1" si="0"/>
        <v>0</v>
      </c>
      <c r="F14" s="49">
        <f t="shared" ca="1" si="0"/>
        <v>0</v>
      </c>
      <c r="G14" s="49">
        <f t="shared" ca="1" si="0"/>
        <v>0</v>
      </c>
      <c r="H14" s="49">
        <f t="shared" ca="1" si="0"/>
        <v>0</v>
      </c>
      <c r="I14" s="49">
        <f t="shared" ca="1" si="0"/>
        <v>0</v>
      </c>
      <c r="J14" s="49">
        <f t="shared" ca="1" si="0"/>
        <v>0</v>
      </c>
      <c r="K14" s="49">
        <f t="shared" ca="1" si="0"/>
        <v>0</v>
      </c>
      <c r="L14" s="49">
        <f t="shared" ca="1" si="0"/>
        <v>0</v>
      </c>
      <c r="M14" s="49">
        <f t="shared" ca="1" si="0"/>
        <v>0</v>
      </c>
      <c r="N14" s="49">
        <f t="shared" ca="1" si="0"/>
        <v>0</v>
      </c>
      <c r="O14" s="49">
        <f t="shared" ca="1" si="0"/>
        <v>0</v>
      </c>
    </row>
    <row r="15" spans="1:18" x14ac:dyDescent="0.25">
      <c r="A15" s="94">
        <v>20</v>
      </c>
      <c r="B15" s="61"/>
      <c r="C15" s="62" t="s">
        <v>35</v>
      </c>
      <c r="D15" s="49">
        <f t="shared" ca="1" si="0"/>
        <v>0</v>
      </c>
      <c r="E15" s="49">
        <f t="shared" ca="1" si="0"/>
        <v>0</v>
      </c>
      <c r="F15" s="49">
        <f t="shared" ca="1" si="0"/>
        <v>0</v>
      </c>
      <c r="G15" s="49">
        <f t="shared" ca="1" si="0"/>
        <v>0</v>
      </c>
      <c r="H15" s="49">
        <f t="shared" ca="1" si="0"/>
        <v>0</v>
      </c>
      <c r="I15" s="49">
        <f t="shared" ca="1" si="0"/>
        <v>0</v>
      </c>
      <c r="J15" s="49">
        <f t="shared" ca="1" si="0"/>
        <v>0</v>
      </c>
      <c r="K15" s="49">
        <f t="shared" ca="1" si="0"/>
        <v>0</v>
      </c>
      <c r="L15" s="49">
        <f t="shared" ca="1" si="0"/>
        <v>0</v>
      </c>
      <c r="M15" s="49">
        <f t="shared" ca="1" si="0"/>
        <v>0</v>
      </c>
      <c r="N15" s="49">
        <f t="shared" ca="1" si="0"/>
        <v>0</v>
      </c>
      <c r="O15" s="49">
        <f t="shared" ca="1" si="0"/>
        <v>0</v>
      </c>
    </row>
    <row r="16" spans="1:18" ht="22.5" x14ac:dyDescent="0.25">
      <c r="A16" s="94">
        <v>21</v>
      </c>
      <c r="B16" s="61"/>
      <c r="C16" s="62" t="s">
        <v>36</v>
      </c>
      <c r="D16" s="49">
        <f t="shared" ca="1" si="0"/>
        <v>0</v>
      </c>
      <c r="E16" s="49">
        <f t="shared" ca="1" si="0"/>
        <v>0</v>
      </c>
      <c r="F16" s="49">
        <f t="shared" ca="1" si="0"/>
        <v>0</v>
      </c>
      <c r="G16" s="49">
        <f t="shared" ca="1" si="0"/>
        <v>0</v>
      </c>
      <c r="H16" s="49">
        <f t="shared" ca="1" si="0"/>
        <v>0</v>
      </c>
      <c r="I16" s="49">
        <f t="shared" ca="1" si="0"/>
        <v>0</v>
      </c>
      <c r="J16" s="49">
        <f t="shared" ca="1" si="0"/>
        <v>0</v>
      </c>
      <c r="K16" s="49">
        <f t="shared" ca="1" si="0"/>
        <v>0</v>
      </c>
      <c r="L16" s="49">
        <f t="shared" ca="1" si="0"/>
        <v>0</v>
      </c>
      <c r="M16" s="49">
        <f t="shared" ca="1" si="0"/>
        <v>0</v>
      </c>
      <c r="N16" s="49">
        <f t="shared" ca="1" si="0"/>
        <v>0</v>
      </c>
      <c r="O16" s="49">
        <f t="shared" ca="1" si="0"/>
        <v>0</v>
      </c>
    </row>
    <row r="17" spans="1:15" ht="33.75" x14ac:dyDescent="0.25">
      <c r="A17" s="94">
        <v>22</v>
      </c>
      <c r="B17" s="61"/>
      <c r="C17" s="63" t="s">
        <v>37</v>
      </c>
      <c r="D17" s="49">
        <f t="shared" ca="1" si="0"/>
        <v>0</v>
      </c>
      <c r="E17" s="49">
        <f t="shared" ca="1" si="0"/>
        <v>0</v>
      </c>
      <c r="F17" s="49">
        <f t="shared" ca="1" si="0"/>
        <v>0</v>
      </c>
      <c r="G17" s="49">
        <f t="shared" ca="1" si="0"/>
        <v>0</v>
      </c>
      <c r="H17" s="49">
        <f t="shared" ca="1" si="0"/>
        <v>0</v>
      </c>
      <c r="I17" s="49">
        <f t="shared" ca="1" si="0"/>
        <v>0</v>
      </c>
      <c r="J17" s="49">
        <f t="shared" ca="1" si="0"/>
        <v>0</v>
      </c>
      <c r="K17" s="49">
        <f t="shared" ca="1" si="0"/>
        <v>0</v>
      </c>
      <c r="L17" s="49">
        <f t="shared" ca="1" si="0"/>
        <v>0</v>
      </c>
      <c r="M17" s="49">
        <f t="shared" ca="1" si="0"/>
        <v>0</v>
      </c>
      <c r="N17" s="49">
        <f t="shared" ca="1" si="0"/>
        <v>0</v>
      </c>
      <c r="O17" s="49">
        <f t="shared" ca="1" si="0"/>
        <v>0</v>
      </c>
    </row>
    <row r="18" spans="1:15" ht="22.5" x14ac:dyDescent="0.25">
      <c r="A18" s="94">
        <v>23</v>
      </c>
      <c r="B18" s="61"/>
      <c r="C18" s="62" t="s">
        <v>38</v>
      </c>
      <c r="D18" s="49">
        <f t="shared" ca="1" si="0"/>
        <v>0</v>
      </c>
      <c r="E18" s="49">
        <f t="shared" ca="1" si="0"/>
        <v>0</v>
      </c>
      <c r="F18" s="49">
        <f t="shared" ca="1" si="0"/>
        <v>0</v>
      </c>
      <c r="G18" s="49">
        <f t="shared" ca="1" si="0"/>
        <v>0</v>
      </c>
      <c r="H18" s="49">
        <f t="shared" ca="1" si="0"/>
        <v>0</v>
      </c>
      <c r="I18" s="49">
        <f t="shared" ca="1" si="0"/>
        <v>0</v>
      </c>
      <c r="J18" s="49">
        <f t="shared" ca="1" si="0"/>
        <v>0</v>
      </c>
      <c r="K18" s="49">
        <f t="shared" ca="1" si="0"/>
        <v>0</v>
      </c>
      <c r="L18" s="49">
        <f t="shared" ca="1" si="0"/>
        <v>0</v>
      </c>
      <c r="M18" s="49">
        <f t="shared" ca="1" si="0"/>
        <v>0</v>
      </c>
      <c r="N18" s="49">
        <f t="shared" ca="1" si="0"/>
        <v>0</v>
      </c>
      <c r="O18" s="49">
        <f t="shared" ca="1" si="0"/>
        <v>0</v>
      </c>
    </row>
    <row r="19" spans="1:15" ht="22.5" x14ac:dyDescent="0.25">
      <c r="A19" s="94">
        <v>24</v>
      </c>
      <c r="B19" s="61"/>
      <c r="C19" s="62" t="s">
        <v>39</v>
      </c>
      <c r="D19" s="49">
        <f t="shared" ca="1" si="0"/>
        <v>0</v>
      </c>
      <c r="E19" s="49">
        <f t="shared" ca="1" si="0"/>
        <v>0</v>
      </c>
      <c r="F19" s="49">
        <f t="shared" ca="1" si="0"/>
        <v>0</v>
      </c>
      <c r="G19" s="49">
        <f t="shared" ca="1" si="0"/>
        <v>0</v>
      </c>
      <c r="H19" s="49">
        <f t="shared" ca="1" si="0"/>
        <v>0</v>
      </c>
      <c r="I19" s="49">
        <f t="shared" ca="1" si="0"/>
        <v>0</v>
      </c>
      <c r="J19" s="49">
        <f t="shared" ca="1" si="0"/>
        <v>0</v>
      </c>
      <c r="K19" s="49">
        <f t="shared" ca="1" si="0"/>
        <v>0</v>
      </c>
      <c r="L19" s="49">
        <f t="shared" ca="1" si="0"/>
        <v>0</v>
      </c>
      <c r="M19" s="49">
        <f t="shared" ca="1" si="0"/>
        <v>0</v>
      </c>
      <c r="N19" s="49">
        <f t="shared" ca="1" si="0"/>
        <v>0</v>
      </c>
      <c r="O19" s="49">
        <f t="shared" ca="1" si="0"/>
        <v>0</v>
      </c>
    </row>
    <row r="20" spans="1:15" ht="22.5" x14ac:dyDescent="0.25">
      <c r="A20" s="94">
        <v>25</v>
      </c>
      <c r="B20" s="61"/>
      <c r="C20" s="62" t="s">
        <v>40</v>
      </c>
      <c r="D20" s="49">
        <f t="shared" ref="D20:O35" ca="1" si="1">INDIRECT("'"&amp;D$2&amp;"'!E"&amp;$A20)</f>
        <v>0</v>
      </c>
      <c r="E20" s="49">
        <f t="shared" ca="1" si="1"/>
        <v>0</v>
      </c>
      <c r="F20" s="49">
        <f t="shared" ca="1" si="1"/>
        <v>0</v>
      </c>
      <c r="G20" s="49">
        <f t="shared" ca="1" si="1"/>
        <v>0</v>
      </c>
      <c r="H20" s="49">
        <f t="shared" ca="1" si="1"/>
        <v>0</v>
      </c>
      <c r="I20" s="49">
        <f t="shared" ca="1" si="1"/>
        <v>0</v>
      </c>
      <c r="J20" s="49">
        <f t="shared" ca="1" si="1"/>
        <v>0</v>
      </c>
      <c r="K20" s="49">
        <f t="shared" ca="1" si="1"/>
        <v>0</v>
      </c>
      <c r="L20" s="49">
        <f t="shared" ca="1" si="1"/>
        <v>0</v>
      </c>
      <c r="M20" s="49">
        <f t="shared" ca="1" si="1"/>
        <v>0</v>
      </c>
      <c r="N20" s="49">
        <f t="shared" ca="1" si="1"/>
        <v>0</v>
      </c>
      <c r="O20" s="49">
        <f t="shared" ca="1" si="1"/>
        <v>0</v>
      </c>
    </row>
    <row r="21" spans="1:15" ht="33.75" x14ac:dyDescent="0.25">
      <c r="A21" s="94">
        <v>26</v>
      </c>
      <c r="B21" s="61"/>
      <c r="C21" s="62" t="s">
        <v>41</v>
      </c>
      <c r="D21" s="49">
        <f t="shared" ca="1" si="1"/>
        <v>0</v>
      </c>
      <c r="E21" s="49">
        <f t="shared" ca="1" si="1"/>
        <v>0</v>
      </c>
      <c r="F21" s="49">
        <f t="shared" ca="1" si="1"/>
        <v>0</v>
      </c>
      <c r="G21" s="49">
        <f t="shared" ca="1" si="1"/>
        <v>0</v>
      </c>
      <c r="H21" s="49">
        <f t="shared" ca="1" si="1"/>
        <v>0</v>
      </c>
      <c r="I21" s="49">
        <f t="shared" ca="1" si="1"/>
        <v>0</v>
      </c>
      <c r="J21" s="49">
        <f t="shared" ca="1" si="1"/>
        <v>0</v>
      </c>
      <c r="K21" s="49">
        <f t="shared" ca="1" si="1"/>
        <v>0</v>
      </c>
      <c r="L21" s="49">
        <f t="shared" ca="1" si="1"/>
        <v>0</v>
      </c>
      <c r="M21" s="49">
        <f t="shared" ca="1" si="1"/>
        <v>0</v>
      </c>
      <c r="N21" s="49">
        <f t="shared" ca="1" si="1"/>
        <v>0</v>
      </c>
      <c r="O21" s="49">
        <f t="shared" ca="1" si="1"/>
        <v>0</v>
      </c>
    </row>
    <row r="22" spans="1:15" x14ac:dyDescent="0.25">
      <c r="A22" s="94">
        <v>27</v>
      </c>
      <c r="B22" s="61"/>
      <c r="C22" s="62" t="s">
        <v>42</v>
      </c>
      <c r="D22" s="49">
        <f t="shared" ca="1" si="1"/>
        <v>0</v>
      </c>
      <c r="E22" s="49">
        <f t="shared" ca="1" si="1"/>
        <v>0</v>
      </c>
      <c r="F22" s="49">
        <f t="shared" ca="1" si="1"/>
        <v>0</v>
      </c>
      <c r="G22" s="49">
        <f t="shared" ca="1" si="1"/>
        <v>0</v>
      </c>
      <c r="H22" s="49">
        <f t="shared" ca="1" si="1"/>
        <v>0</v>
      </c>
      <c r="I22" s="49">
        <f t="shared" ca="1" si="1"/>
        <v>0</v>
      </c>
      <c r="J22" s="49">
        <f t="shared" ca="1" si="1"/>
        <v>0</v>
      </c>
      <c r="K22" s="49">
        <f t="shared" ca="1" si="1"/>
        <v>0</v>
      </c>
      <c r="L22" s="49">
        <f t="shared" ca="1" si="1"/>
        <v>0</v>
      </c>
      <c r="M22" s="49">
        <f t="shared" ca="1" si="1"/>
        <v>0</v>
      </c>
      <c r="N22" s="49">
        <f t="shared" ca="1" si="1"/>
        <v>0</v>
      </c>
      <c r="O22" s="49">
        <f t="shared" ca="1" si="1"/>
        <v>0</v>
      </c>
    </row>
    <row r="23" spans="1:15" ht="22.5" x14ac:dyDescent="0.25">
      <c r="A23" s="94">
        <v>28</v>
      </c>
      <c r="B23" s="61"/>
      <c r="C23" s="68" t="s">
        <v>43</v>
      </c>
      <c r="D23" s="49">
        <f t="shared" ca="1" si="1"/>
        <v>0</v>
      </c>
      <c r="E23" s="49">
        <f t="shared" ca="1" si="1"/>
        <v>0</v>
      </c>
      <c r="F23" s="49">
        <f t="shared" ca="1" si="1"/>
        <v>0</v>
      </c>
      <c r="G23" s="49">
        <f t="shared" ca="1" si="1"/>
        <v>0</v>
      </c>
      <c r="H23" s="49">
        <f t="shared" ca="1" si="1"/>
        <v>0</v>
      </c>
      <c r="I23" s="49">
        <f t="shared" ca="1" si="1"/>
        <v>0</v>
      </c>
      <c r="J23" s="49">
        <f t="shared" ca="1" si="1"/>
        <v>0</v>
      </c>
      <c r="K23" s="49">
        <f t="shared" ca="1" si="1"/>
        <v>0</v>
      </c>
      <c r="L23" s="49">
        <f t="shared" ca="1" si="1"/>
        <v>0</v>
      </c>
      <c r="M23" s="49">
        <f t="shared" ca="1" si="1"/>
        <v>0</v>
      </c>
      <c r="N23" s="49">
        <f t="shared" ca="1" si="1"/>
        <v>0</v>
      </c>
      <c r="O23" s="49">
        <f t="shared" ca="1" si="1"/>
        <v>0</v>
      </c>
    </row>
    <row r="24" spans="1:15" x14ac:dyDescent="0.25">
      <c r="A24" s="94">
        <v>29</v>
      </c>
      <c r="B24" s="61"/>
      <c r="C24" s="68" t="s">
        <v>44</v>
      </c>
      <c r="D24" s="49">
        <f t="shared" ca="1" si="1"/>
        <v>0</v>
      </c>
      <c r="E24" s="49">
        <f t="shared" ca="1" si="1"/>
        <v>0</v>
      </c>
      <c r="F24" s="49">
        <f t="shared" ca="1" si="1"/>
        <v>0</v>
      </c>
      <c r="G24" s="49">
        <f t="shared" ca="1" si="1"/>
        <v>0</v>
      </c>
      <c r="H24" s="49">
        <f t="shared" ca="1" si="1"/>
        <v>0</v>
      </c>
      <c r="I24" s="49">
        <f t="shared" ca="1" si="1"/>
        <v>0</v>
      </c>
      <c r="J24" s="49">
        <f t="shared" ca="1" si="1"/>
        <v>0</v>
      </c>
      <c r="K24" s="49">
        <f t="shared" ca="1" si="1"/>
        <v>0</v>
      </c>
      <c r="L24" s="49">
        <f t="shared" ca="1" si="1"/>
        <v>0</v>
      </c>
      <c r="M24" s="49">
        <f t="shared" ca="1" si="1"/>
        <v>0</v>
      </c>
      <c r="N24" s="49">
        <f t="shared" ca="1" si="1"/>
        <v>0</v>
      </c>
      <c r="O24" s="49">
        <f t="shared" ca="1" si="1"/>
        <v>0</v>
      </c>
    </row>
    <row r="25" spans="1:15" ht="22.5" x14ac:dyDescent="0.25">
      <c r="A25" s="94">
        <v>30</v>
      </c>
      <c r="B25" s="61"/>
      <c r="C25" s="63" t="s">
        <v>45</v>
      </c>
      <c r="D25" s="49">
        <f t="shared" ca="1" si="1"/>
        <v>0</v>
      </c>
      <c r="E25" s="49">
        <f t="shared" ca="1" si="1"/>
        <v>0</v>
      </c>
      <c r="F25" s="49">
        <f t="shared" ca="1" si="1"/>
        <v>0</v>
      </c>
      <c r="G25" s="49">
        <f t="shared" ca="1" si="1"/>
        <v>0</v>
      </c>
      <c r="H25" s="49">
        <f t="shared" ca="1" si="1"/>
        <v>0</v>
      </c>
      <c r="I25" s="49">
        <f t="shared" ca="1" si="1"/>
        <v>0</v>
      </c>
      <c r="J25" s="49">
        <f t="shared" ca="1" si="1"/>
        <v>0</v>
      </c>
      <c r="K25" s="49">
        <f t="shared" ca="1" si="1"/>
        <v>0</v>
      </c>
      <c r="L25" s="49">
        <f t="shared" ca="1" si="1"/>
        <v>0</v>
      </c>
      <c r="M25" s="49">
        <f t="shared" ca="1" si="1"/>
        <v>0</v>
      </c>
      <c r="N25" s="49">
        <f t="shared" ca="1" si="1"/>
        <v>0</v>
      </c>
      <c r="O25" s="49">
        <f t="shared" ca="1" si="1"/>
        <v>0</v>
      </c>
    </row>
    <row r="26" spans="1:15" x14ac:dyDescent="0.25">
      <c r="A26" s="94">
        <v>31</v>
      </c>
      <c r="B26" s="31"/>
      <c r="C26" s="32" t="s">
        <v>46</v>
      </c>
      <c r="D26" s="69">
        <f ca="1">INDIRECT("'"&amp;D$2&amp;"'!E"&amp;$A26)</f>
        <v>0</v>
      </c>
      <c r="E26" s="69">
        <f t="shared" ca="1" si="1"/>
        <v>0</v>
      </c>
      <c r="F26" s="69">
        <f t="shared" ca="1" si="1"/>
        <v>0</v>
      </c>
      <c r="G26" s="69">
        <f t="shared" ca="1" si="1"/>
        <v>0</v>
      </c>
      <c r="H26" s="69">
        <f t="shared" ca="1" si="1"/>
        <v>0</v>
      </c>
      <c r="I26" s="69">
        <f t="shared" ca="1" si="1"/>
        <v>0</v>
      </c>
      <c r="J26" s="69">
        <f t="shared" ca="1" si="1"/>
        <v>0</v>
      </c>
      <c r="K26" s="69">
        <f t="shared" ca="1" si="1"/>
        <v>0</v>
      </c>
      <c r="L26" s="69">
        <f t="shared" ca="1" si="1"/>
        <v>0</v>
      </c>
      <c r="M26" s="69">
        <f t="shared" ca="1" si="1"/>
        <v>0</v>
      </c>
      <c r="N26" s="69">
        <f t="shared" ca="1" si="1"/>
        <v>0</v>
      </c>
      <c r="O26" s="69">
        <f t="shared" ca="1" si="1"/>
        <v>0</v>
      </c>
    </row>
    <row r="27" spans="1:15" x14ac:dyDescent="0.25">
      <c r="A27" s="94">
        <v>32</v>
      </c>
      <c r="B27" s="39">
        <v>2330</v>
      </c>
      <c r="C27" s="40" t="s">
        <v>47</v>
      </c>
      <c r="D27" s="41">
        <f t="shared" ca="1" si="1"/>
        <v>0</v>
      </c>
      <c r="E27" s="41">
        <f t="shared" ca="1" si="1"/>
        <v>0</v>
      </c>
      <c r="F27" s="41">
        <f t="shared" ca="1" si="1"/>
        <v>0</v>
      </c>
      <c r="G27" s="41">
        <f t="shared" ca="1" si="1"/>
        <v>0</v>
      </c>
      <c r="H27" s="41">
        <f t="shared" ca="1" si="1"/>
        <v>0</v>
      </c>
      <c r="I27" s="41">
        <f t="shared" ca="1" si="1"/>
        <v>0</v>
      </c>
      <c r="J27" s="41">
        <f t="shared" ca="1" si="1"/>
        <v>0</v>
      </c>
      <c r="K27" s="41">
        <f t="shared" ca="1" si="1"/>
        <v>0</v>
      </c>
      <c r="L27" s="41">
        <f t="shared" ca="1" si="1"/>
        <v>0</v>
      </c>
      <c r="M27" s="41">
        <f t="shared" ca="1" si="1"/>
        <v>0</v>
      </c>
      <c r="N27" s="41">
        <f t="shared" ca="1" si="1"/>
        <v>0</v>
      </c>
      <c r="O27" s="41">
        <f t="shared" ca="1" si="1"/>
        <v>0</v>
      </c>
    </row>
    <row r="28" spans="1:15" ht="22.5" x14ac:dyDescent="0.25">
      <c r="A28" s="94">
        <v>33</v>
      </c>
      <c r="B28" s="55"/>
      <c r="C28" s="62" t="s">
        <v>48</v>
      </c>
      <c r="D28" s="49">
        <f t="shared" ca="1" si="1"/>
        <v>0</v>
      </c>
      <c r="E28" s="49">
        <f t="shared" ca="1" si="1"/>
        <v>0</v>
      </c>
      <c r="F28" s="49">
        <f t="shared" ca="1" si="1"/>
        <v>0</v>
      </c>
      <c r="G28" s="49">
        <f t="shared" ca="1" si="1"/>
        <v>0</v>
      </c>
      <c r="H28" s="49">
        <f t="shared" ca="1" si="1"/>
        <v>0</v>
      </c>
      <c r="I28" s="49">
        <f t="shared" ca="1" si="1"/>
        <v>0</v>
      </c>
      <c r="J28" s="49">
        <f t="shared" ca="1" si="1"/>
        <v>0</v>
      </c>
      <c r="K28" s="49">
        <f t="shared" ca="1" si="1"/>
        <v>0</v>
      </c>
      <c r="L28" s="49">
        <f t="shared" ca="1" si="1"/>
        <v>0</v>
      </c>
      <c r="M28" s="49">
        <f t="shared" ca="1" si="1"/>
        <v>0</v>
      </c>
      <c r="N28" s="49">
        <f t="shared" ca="1" si="1"/>
        <v>0</v>
      </c>
      <c r="O28" s="49">
        <f t="shared" ca="1" si="1"/>
        <v>0</v>
      </c>
    </row>
    <row r="29" spans="1:15" x14ac:dyDescent="0.25">
      <c r="A29" s="94">
        <v>34</v>
      </c>
      <c r="B29" s="74"/>
      <c r="C29" s="62" t="s">
        <v>49</v>
      </c>
      <c r="D29" s="49">
        <f t="shared" ca="1" si="1"/>
        <v>0</v>
      </c>
      <c r="E29" s="49">
        <f t="shared" ca="1" si="1"/>
        <v>0</v>
      </c>
      <c r="F29" s="49">
        <f t="shared" ca="1" si="1"/>
        <v>0</v>
      </c>
      <c r="G29" s="49">
        <f t="shared" ca="1" si="1"/>
        <v>0</v>
      </c>
      <c r="H29" s="49">
        <f t="shared" ca="1" si="1"/>
        <v>0</v>
      </c>
      <c r="I29" s="49">
        <f t="shared" ca="1" si="1"/>
        <v>0</v>
      </c>
      <c r="J29" s="49">
        <f t="shared" ca="1" si="1"/>
        <v>0</v>
      </c>
      <c r="K29" s="49">
        <f t="shared" ca="1" si="1"/>
        <v>0</v>
      </c>
      <c r="L29" s="49">
        <f t="shared" ca="1" si="1"/>
        <v>0</v>
      </c>
      <c r="M29" s="49">
        <f t="shared" ca="1" si="1"/>
        <v>0</v>
      </c>
      <c r="N29" s="49">
        <f t="shared" ca="1" si="1"/>
        <v>0</v>
      </c>
      <c r="O29" s="49">
        <f t="shared" ca="1" si="1"/>
        <v>0</v>
      </c>
    </row>
    <row r="30" spans="1:15" x14ac:dyDescent="0.25">
      <c r="A30" s="94">
        <v>35</v>
      </c>
      <c r="B30" s="39">
        <v>2350</v>
      </c>
      <c r="C30" s="40" t="s">
        <v>50</v>
      </c>
      <c r="D30" s="41">
        <f t="shared" ca="1" si="1"/>
        <v>0</v>
      </c>
      <c r="E30" s="41">
        <f t="shared" ca="1" si="1"/>
        <v>0</v>
      </c>
      <c r="F30" s="41">
        <f t="shared" ca="1" si="1"/>
        <v>0</v>
      </c>
      <c r="G30" s="41">
        <f t="shared" ca="1" si="1"/>
        <v>0</v>
      </c>
      <c r="H30" s="41">
        <f t="shared" ca="1" si="1"/>
        <v>0</v>
      </c>
      <c r="I30" s="41">
        <f t="shared" ca="1" si="1"/>
        <v>0</v>
      </c>
      <c r="J30" s="41">
        <f t="shared" ca="1" si="1"/>
        <v>0</v>
      </c>
      <c r="K30" s="41">
        <f t="shared" ca="1" si="1"/>
        <v>0</v>
      </c>
      <c r="L30" s="41">
        <f t="shared" ca="1" si="1"/>
        <v>0</v>
      </c>
      <c r="M30" s="41">
        <f t="shared" ca="1" si="1"/>
        <v>0</v>
      </c>
      <c r="N30" s="41">
        <f t="shared" ca="1" si="1"/>
        <v>0</v>
      </c>
      <c r="O30" s="41">
        <f t="shared" ca="1" si="1"/>
        <v>0</v>
      </c>
    </row>
    <row r="31" spans="1:15" ht="22.5" x14ac:dyDescent="0.25">
      <c r="A31" s="94">
        <v>36</v>
      </c>
      <c r="B31" s="61"/>
      <c r="C31" s="62" t="s">
        <v>51</v>
      </c>
      <c r="D31" s="49">
        <f t="shared" ca="1" si="1"/>
        <v>0</v>
      </c>
      <c r="E31" s="49">
        <f t="shared" ca="1" si="1"/>
        <v>0</v>
      </c>
      <c r="F31" s="49">
        <f t="shared" ca="1" si="1"/>
        <v>0</v>
      </c>
      <c r="G31" s="49">
        <f t="shared" ca="1" si="1"/>
        <v>0</v>
      </c>
      <c r="H31" s="49">
        <f t="shared" ca="1" si="1"/>
        <v>0</v>
      </c>
      <c r="I31" s="49">
        <f t="shared" ca="1" si="1"/>
        <v>0</v>
      </c>
      <c r="J31" s="49">
        <f t="shared" ca="1" si="1"/>
        <v>0</v>
      </c>
      <c r="K31" s="49">
        <f t="shared" ca="1" si="1"/>
        <v>0</v>
      </c>
      <c r="L31" s="49">
        <f t="shared" ca="1" si="1"/>
        <v>0</v>
      </c>
      <c r="M31" s="49">
        <f t="shared" ca="1" si="1"/>
        <v>0</v>
      </c>
      <c r="N31" s="49">
        <f t="shared" ca="1" si="1"/>
        <v>0</v>
      </c>
      <c r="O31" s="49">
        <f t="shared" ca="1" si="1"/>
        <v>0</v>
      </c>
    </row>
    <row r="32" spans="1:15" x14ac:dyDescent="0.25">
      <c r="A32" s="94">
        <v>37</v>
      </c>
      <c r="B32" s="61"/>
      <c r="C32" s="62" t="s">
        <v>52</v>
      </c>
      <c r="D32" s="49">
        <f t="shared" ca="1" si="1"/>
        <v>0</v>
      </c>
      <c r="E32" s="49">
        <f t="shared" ca="1" si="1"/>
        <v>0</v>
      </c>
      <c r="F32" s="49">
        <f t="shared" ca="1" si="1"/>
        <v>0</v>
      </c>
      <c r="G32" s="49">
        <f t="shared" ca="1" si="1"/>
        <v>0</v>
      </c>
      <c r="H32" s="49">
        <f t="shared" ca="1" si="1"/>
        <v>0</v>
      </c>
      <c r="I32" s="49">
        <f t="shared" ca="1" si="1"/>
        <v>0</v>
      </c>
      <c r="J32" s="49">
        <f t="shared" ca="1" si="1"/>
        <v>0</v>
      </c>
      <c r="K32" s="49">
        <f t="shared" ca="1" si="1"/>
        <v>0</v>
      </c>
      <c r="L32" s="49">
        <f t="shared" ca="1" si="1"/>
        <v>0</v>
      </c>
      <c r="M32" s="49">
        <f t="shared" ca="1" si="1"/>
        <v>0</v>
      </c>
      <c r="N32" s="49">
        <f t="shared" ca="1" si="1"/>
        <v>0</v>
      </c>
      <c r="O32" s="49">
        <f t="shared" ca="1" si="1"/>
        <v>0</v>
      </c>
    </row>
    <row r="33" spans="1:16" ht="33.75" x14ac:dyDescent="0.25">
      <c r="A33" s="94">
        <v>38</v>
      </c>
      <c r="B33" s="61"/>
      <c r="C33" s="62" t="s">
        <v>53</v>
      </c>
      <c r="D33" s="49">
        <f t="shared" ca="1" si="1"/>
        <v>0</v>
      </c>
      <c r="E33" s="49">
        <f t="shared" ca="1" si="1"/>
        <v>0</v>
      </c>
      <c r="F33" s="49">
        <f t="shared" ca="1" si="1"/>
        <v>0</v>
      </c>
      <c r="G33" s="49">
        <f t="shared" ca="1" si="1"/>
        <v>0</v>
      </c>
      <c r="H33" s="49">
        <f t="shared" ca="1" si="1"/>
        <v>0</v>
      </c>
      <c r="I33" s="49">
        <f t="shared" ca="1" si="1"/>
        <v>0</v>
      </c>
      <c r="J33" s="49">
        <f t="shared" ca="1" si="1"/>
        <v>0</v>
      </c>
      <c r="K33" s="49">
        <f t="shared" ca="1" si="1"/>
        <v>0</v>
      </c>
      <c r="L33" s="49">
        <f t="shared" ca="1" si="1"/>
        <v>0</v>
      </c>
      <c r="M33" s="49">
        <f t="shared" ca="1" si="1"/>
        <v>0</v>
      </c>
      <c r="N33" s="49">
        <f t="shared" ca="1" si="1"/>
        <v>0</v>
      </c>
      <c r="O33" s="49">
        <f t="shared" ca="1" si="1"/>
        <v>0</v>
      </c>
    </row>
    <row r="34" spans="1:16" ht="33.75" x14ac:dyDescent="0.25">
      <c r="A34" s="94">
        <v>39</v>
      </c>
      <c r="B34" s="61"/>
      <c r="C34" s="63" t="s">
        <v>54</v>
      </c>
      <c r="D34" s="49">
        <f t="shared" ca="1" si="1"/>
        <v>0</v>
      </c>
      <c r="E34" s="49">
        <f t="shared" ca="1" si="1"/>
        <v>0</v>
      </c>
      <c r="F34" s="49">
        <f t="shared" ca="1" si="1"/>
        <v>0</v>
      </c>
      <c r="G34" s="49">
        <f t="shared" ca="1" si="1"/>
        <v>0</v>
      </c>
      <c r="H34" s="49">
        <f t="shared" ca="1" si="1"/>
        <v>0</v>
      </c>
      <c r="I34" s="49">
        <f t="shared" ca="1" si="1"/>
        <v>0</v>
      </c>
      <c r="J34" s="49">
        <f t="shared" ca="1" si="1"/>
        <v>0</v>
      </c>
      <c r="K34" s="49">
        <f t="shared" ca="1" si="1"/>
        <v>0</v>
      </c>
      <c r="L34" s="49">
        <f t="shared" ca="1" si="1"/>
        <v>0</v>
      </c>
      <c r="M34" s="49">
        <f t="shared" ca="1" si="1"/>
        <v>0</v>
      </c>
      <c r="N34" s="49">
        <f t="shared" ca="1" si="1"/>
        <v>0</v>
      </c>
      <c r="O34" s="49">
        <f t="shared" ca="1" si="1"/>
        <v>0</v>
      </c>
    </row>
    <row r="35" spans="1:16" x14ac:dyDescent="0.25">
      <c r="A35" s="94">
        <v>40</v>
      </c>
      <c r="B35" s="61"/>
      <c r="C35" s="62" t="s">
        <v>55</v>
      </c>
      <c r="D35" s="49">
        <f t="shared" ca="1" si="1"/>
        <v>0</v>
      </c>
      <c r="E35" s="49">
        <f t="shared" ca="1" si="1"/>
        <v>0</v>
      </c>
      <c r="F35" s="49">
        <f t="shared" ca="1" si="1"/>
        <v>0</v>
      </c>
      <c r="G35" s="49">
        <f t="shared" ca="1" si="1"/>
        <v>0</v>
      </c>
      <c r="H35" s="49">
        <f t="shared" ca="1" si="1"/>
        <v>0</v>
      </c>
      <c r="I35" s="49">
        <f t="shared" ca="1" si="1"/>
        <v>0</v>
      </c>
      <c r="J35" s="49">
        <f t="shared" ca="1" si="1"/>
        <v>0</v>
      </c>
      <c r="K35" s="49">
        <f t="shared" ca="1" si="1"/>
        <v>0</v>
      </c>
      <c r="L35" s="49">
        <f t="shared" ca="1" si="1"/>
        <v>0</v>
      </c>
      <c r="M35" s="49">
        <f t="shared" ca="1" si="1"/>
        <v>0</v>
      </c>
      <c r="N35" s="49">
        <f t="shared" ca="1" si="1"/>
        <v>0</v>
      </c>
      <c r="O35" s="49">
        <f t="shared" ca="1" si="1"/>
        <v>0</v>
      </c>
    </row>
    <row r="36" spans="1:16" ht="33.75" x14ac:dyDescent="0.25">
      <c r="A36" s="94">
        <v>41</v>
      </c>
      <c r="B36" s="61"/>
      <c r="C36" s="62" t="s">
        <v>56</v>
      </c>
      <c r="D36" s="49">
        <f t="shared" ref="D36:O48" ca="1" si="2">INDIRECT("'"&amp;D$2&amp;"'!E"&amp;$A36)</f>
        <v>0</v>
      </c>
      <c r="E36" s="49">
        <f t="shared" ca="1" si="2"/>
        <v>0</v>
      </c>
      <c r="F36" s="49">
        <f t="shared" ca="1" si="2"/>
        <v>0</v>
      </c>
      <c r="G36" s="49">
        <f t="shared" ca="1" si="2"/>
        <v>0</v>
      </c>
      <c r="H36" s="49">
        <f t="shared" ca="1" si="2"/>
        <v>0</v>
      </c>
      <c r="I36" s="49">
        <f t="shared" ca="1" si="2"/>
        <v>0</v>
      </c>
      <c r="J36" s="49">
        <f t="shared" ca="1" si="2"/>
        <v>0</v>
      </c>
      <c r="K36" s="49">
        <f t="shared" ca="1" si="2"/>
        <v>0</v>
      </c>
      <c r="L36" s="49">
        <f t="shared" ca="1" si="2"/>
        <v>0</v>
      </c>
      <c r="M36" s="49">
        <f t="shared" ca="1" si="2"/>
        <v>0</v>
      </c>
      <c r="N36" s="49">
        <f t="shared" ca="1" si="2"/>
        <v>0</v>
      </c>
      <c r="O36" s="49">
        <f t="shared" ca="1" si="2"/>
        <v>0</v>
      </c>
    </row>
    <row r="37" spans="1:16" ht="22.5" x14ac:dyDescent="0.25">
      <c r="A37" s="94">
        <v>42</v>
      </c>
      <c r="B37" s="61"/>
      <c r="C37" s="62" t="s">
        <v>57</v>
      </c>
      <c r="D37" s="49">
        <f t="shared" ca="1" si="2"/>
        <v>0</v>
      </c>
      <c r="E37" s="49">
        <f t="shared" ca="1" si="2"/>
        <v>0</v>
      </c>
      <c r="F37" s="49">
        <f t="shared" ca="1" si="2"/>
        <v>0</v>
      </c>
      <c r="G37" s="49">
        <f t="shared" ca="1" si="2"/>
        <v>0</v>
      </c>
      <c r="H37" s="49">
        <f t="shared" ca="1" si="2"/>
        <v>0</v>
      </c>
      <c r="I37" s="49">
        <f t="shared" ca="1" si="2"/>
        <v>0</v>
      </c>
      <c r="J37" s="49">
        <f t="shared" ca="1" si="2"/>
        <v>0</v>
      </c>
      <c r="K37" s="49">
        <f t="shared" ca="1" si="2"/>
        <v>0</v>
      </c>
      <c r="L37" s="49">
        <f t="shared" ca="1" si="2"/>
        <v>0</v>
      </c>
      <c r="M37" s="49">
        <f t="shared" ca="1" si="2"/>
        <v>0</v>
      </c>
      <c r="N37" s="49">
        <f t="shared" ca="1" si="2"/>
        <v>0</v>
      </c>
      <c r="O37" s="49">
        <f t="shared" ca="1" si="2"/>
        <v>0</v>
      </c>
    </row>
    <row r="38" spans="1:16" ht="22.5" x14ac:dyDescent="0.25">
      <c r="A38" s="94">
        <v>43</v>
      </c>
      <c r="B38" s="61"/>
      <c r="C38" s="62" t="s">
        <v>58</v>
      </c>
      <c r="D38" s="49">
        <f t="shared" ca="1" si="2"/>
        <v>0</v>
      </c>
      <c r="E38" s="49">
        <f t="shared" ca="1" si="2"/>
        <v>0</v>
      </c>
      <c r="F38" s="49">
        <f t="shared" ca="1" si="2"/>
        <v>0</v>
      </c>
      <c r="G38" s="49">
        <f t="shared" ca="1" si="2"/>
        <v>0</v>
      </c>
      <c r="H38" s="49">
        <f t="shared" ca="1" si="2"/>
        <v>0</v>
      </c>
      <c r="I38" s="49">
        <f t="shared" ca="1" si="2"/>
        <v>0</v>
      </c>
      <c r="J38" s="49">
        <f t="shared" ca="1" si="2"/>
        <v>0</v>
      </c>
      <c r="K38" s="49">
        <f t="shared" ca="1" si="2"/>
        <v>0</v>
      </c>
      <c r="L38" s="49">
        <f t="shared" ca="1" si="2"/>
        <v>0</v>
      </c>
      <c r="M38" s="49">
        <f t="shared" ca="1" si="2"/>
        <v>0</v>
      </c>
      <c r="N38" s="49">
        <f t="shared" ca="1" si="2"/>
        <v>0</v>
      </c>
      <c r="O38" s="49">
        <f t="shared" ca="1" si="2"/>
        <v>0</v>
      </c>
    </row>
    <row r="39" spans="1:16" ht="22.5" x14ac:dyDescent="0.25">
      <c r="A39" s="94">
        <v>44</v>
      </c>
      <c r="B39" s="61"/>
      <c r="C39" s="62" t="s">
        <v>59</v>
      </c>
      <c r="D39" s="49">
        <f t="shared" ca="1" si="2"/>
        <v>0</v>
      </c>
      <c r="E39" s="49">
        <f t="shared" ca="1" si="2"/>
        <v>0</v>
      </c>
      <c r="F39" s="49">
        <f t="shared" ca="1" si="2"/>
        <v>0</v>
      </c>
      <c r="G39" s="49">
        <f t="shared" ca="1" si="2"/>
        <v>0</v>
      </c>
      <c r="H39" s="49">
        <f t="shared" ca="1" si="2"/>
        <v>0</v>
      </c>
      <c r="I39" s="49">
        <f t="shared" ca="1" si="2"/>
        <v>0</v>
      </c>
      <c r="J39" s="49">
        <f t="shared" ca="1" si="2"/>
        <v>0</v>
      </c>
      <c r="K39" s="49">
        <f t="shared" ca="1" si="2"/>
        <v>0</v>
      </c>
      <c r="L39" s="49">
        <f t="shared" ca="1" si="2"/>
        <v>0</v>
      </c>
      <c r="M39" s="49">
        <f t="shared" ca="1" si="2"/>
        <v>0</v>
      </c>
      <c r="N39" s="49">
        <f t="shared" ca="1" si="2"/>
        <v>0</v>
      </c>
      <c r="O39" s="49">
        <f t="shared" ca="1" si="2"/>
        <v>0</v>
      </c>
    </row>
    <row r="40" spans="1:16" ht="22.5" x14ac:dyDescent="0.25">
      <c r="A40" s="94">
        <v>45</v>
      </c>
      <c r="B40" s="61"/>
      <c r="C40" s="62" t="s">
        <v>60</v>
      </c>
      <c r="D40" s="49">
        <f t="shared" ca="1" si="2"/>
        <v>0</v>
      </c>
      <c r="E40" s="49">
        <f t="shared" ca="1" si="2"/>
        <v>0</v>
      </c>
      <c r="F40" s="49">
        <f t="shared" ca="1" si="2"/>
        <v>0</v>
      </c>
      <c r="G40" s="49">
        <f t="shared" ca="1" si="2"/>
        <v>0</v>
      </c>
      <c r="H40" s="49">
        <f t="shared" ca="1" si="2"/>
        <v>0</v>
      </c>
      <c r="I40" s="49">
        <f t="shared" ca="1" si="2"/>
        <v>0</v>
      </c>
      <c r="J40" s="49">
        <f t="shared" ca="1" si="2"/>
        <v>0</v>
      </c>
      <c r="K40" s="49">
        <f t="shared" ca="1" si="2"/>
        <v>0</v>
      </c>
      <c r="L40" s="49">
        <f t="shared" ca="1" si="2"/>
        <v>0</v>
      </c>
      <c r="M40" s="49">
        <f t="shared" ca="1" si="2"/>
        <v>0</v>
      </c>
      <c r="N40" s="49">
        <f t="shared" ca="1" si="2"/>
        <v>0</v>
      </c>
      <c r="O40" s="49">
        <f t="shared" ca="1" si="2"/>
        <v>0</v>
      </c>
    </row>
    <row r="41" spans="1:16" ht="33.75" x14ac:dyDescent="0.25">
      <c r="A41" s="94">
        <v>46</v>
      </c>
      <c r="B41" s="61"/>
      <c r="C41" s="62" t="s">
        <v>61</v>
      </c>
      <c r="D41" s="49">
        <f t="shared" ca="1" si="2"/>
        <v>0</v>
      </c>
      <c r="E41" s="49">
        <f t="shared" ca="1" si="2"/>
        <v>0</v>
      </c>
      <c r="F41" s="49">
        <f t="shared" ca="1" si="2"/>
        <v>0</v>
      </c>
      <c r="G41" s="49">
        <f t="shared" ca="1" si="2"/>
        <v>0</v>
      </c>
      <c r="H41" s="49">
        <f t="shared" ca="1" si="2"/>
        <v>0</v>
      </c>
      <c r="I41" s="49">
        <f t="shared" ca="1" si="2"/>
        <v>0</v>
      </c>
      <c r="J41" s="49">
        <f t="shared" ca="1" si="2"/>
        <v>0</v>
      </c>
      <c r="K41" s="49">
        <f t="shared" ca="1" si="2"/>
        <v>0</v>
      </c>
      <c r="L41" s="49">
        <f t="shared" ca="1" si="2"/>
        <v>0</v>
      </c>
      <c r="M41" s="49">
        <f t="shared" ca="1" si="2"/>
        <v>0</v>
      </c>
      <c r="N41" s="49">
        <f t="shared" ca="1" si="2"/>
        <v>0</v>
      </c>
      <c r="O41" s="49">
        <f t="shared" ca="1" si="2"/>
        <v>0</v>
      </c>
    </row>
    <row r="42" spans="1:16" x14ac:dyDescent="0.25">
      <c r="A42" s="94">
        <v>47</v>
      </c>
      <c r="B42" s="61"/>
      <c r="C42" s="62" t="s">
        <v>62</v>
      </c>
      <c r="D42" s="49">
        <f t="shared" ca="1" si="2"/>
        <v>0</v>
      </c>
      <c r="E42" s="49">
        <f t="shared" ca="1" si="2"/>
        <v>0</v>
      </c>
      <c r="F42" s="49">
        <f t="shared" ca="1" si="2"/>
        <v>0</v>
      </c>
      <c r="G42" s="49">
        <f t="shared" ca="1" si="2"/>
        <v>0</v>
      </c>
      <c r="H42" s="49">
        <f t="shared" ca="1" si="2"/>
        <v>0</v>
      </c>
      <c r="I42" s="49">
        <f t="shared" ca="1" si="2"/>
        <v>0</v>
      </c>
      <c r="J42" s="49">
        <f t="shared" ca="1" si="2"/>
        <v>0</v>
      </c>
      <c r="K42" s="49">
        <f t="shared" ca="1" si="2"/>
        <v>0</v>
      </c>
      <c r="L42" s="49">
        <f t="shared" ca="1" si="2"/>
        <v>0</v>
      </c>
      <c r="M42" s="49">
        <f t="shared" ca="1" si="2"/>
        <v>0</v>
      </c>
      <c r="N42" s="49">
        <f t="shared" ca="1" si="2"/>
        <v>0</v>
      </c>
      <c r="O42" s="49">
        <f t="shared" ca="1" si="2"/>
        <v>0</v>
      </c>
    </row>
    <row r="43" spans="1:16" x14ac:dyDescent="0.25">
      <c r="A43" s="94">
        <v>48</v>
      </c>
      <c r="B43" s="61"/>
      <c r="C43" s="62" t="s">
        <v>63</v>
      </c>
      <c r="D43" s="49">
        <f t="shared" ca="1" si="2"/>
        <v>0</v>
      </c>
      <c r="E43" s="49">
        <f t="shared" ca="1" si="2"/>
        <v>0</v>
      </c>
      <c r="F43" s="49">
        <f t="shared" ca="1" si="2"/>
        <v>0</v>
      </c>
      <c r="G43" s="49">
        <f t="shared" ca="1" si="2"/>
        <v>0</v>
      </c>
      <c r="H43" s="49">
        <f t="shared" ca="1" si="2"/>
        <v>0</v>
      </c>
      <c r="I43" s="49">
        <f t="shared" ca="1" si="2"/>
        <v>0</v>
      </c>
      <c r="J43" s="49">
        <f t="shared" ca="1" si="2"/>
        <v>0</v>
      </c>
      <c r="K43" s="49">
        <f t="shared" ca="1" si="2"/>
        <v>0</v>
      </c>
      <c r="L43" s="49">
        <f t="shared" ca="1" si="2"/>
        <v>0</v>
      </c>
      <c r="M43" s="49">
        <f t="shared" ca="1" si="2"/>
        <v>0</v>
      </c>
      <c r="N43" s="49">
        <f t="shared" ca="1" si="2"/>
        <v>0</v>
      </c>
      <c r="O43" s="49">
        <f t="shared" ca="1" si="2"/>
        <v>0</v>
      </c>
    </row>
    <row r="44" spans="1:16" x14ac:dyDescent="0.25">
      <c r="A44" s="94">
        <v>49</v>
      </c>
      <c r="B44" s="61"/>
      <c r="C44" s="62" t="s">
        <v>64</v>
      </c>
      <c r="D44" s="49">
        <f t="shared" ca="1" si="2"/>
        <v>0</v>
      </c>
      <c r="E44" s="49">
        <f t="shared" ca="1" si="2"/>
        <v>0</v>
      </c>
      <c r="F44" s="49">
        <f t="shared" ca="1" si="2"/>
        <v>0</v>
      </c>
      <c r="G44" s="49">
        <f t="shared" ca="1" si="2"/>
        <v>0</v>
      </c>
      <c r="H44" s="49">
        <f t="shared" ca="1" si="2"/>
        <v>0</v>
      </c>
      <c r="I44" s="49">
        <f t="shared" ca="1" si="2"/>
        <v>0</v>
      </c>
      <c r="J44" s="49">
        <f t="shared" ca="1" si="2"/>
        <v>0</v>
      </c>
      <c r="K44" s="49">
        <f t="shared" ca="1" si="2"/>
        <v>0</v>
      </c>
      <c r="L44" s="49">
        <f t="shared" ca="1" si="2"/>
        <v>0</v>
      </c>
      <c r="M44" s="49">
        <f t="shared" ca="1" si="2"/>
        <v>0</v>
      </c>
      <c r="N44" s="49">
        <f t="shared" ca="1" si="2"/>
        <v>0</v>
      </c>
      <c r="O44" s="49">
        <f t="shared" ca="1" si="2"/>
        <v>0</v>
      </c>
      <c r="P44" s="96"/>
    </row>
    <row r="45" spans="1:16" ht="22.5" x14ac:dyDescent="0.25">
      <c r="A45" s="94">
        <v>50</v>
      </c>
      <c r="B45" s="61"/>
      <c r="C45" s="62" t="s">
        <v>65</v>
      </c>
      <c r="D45" s="49">
        <f t="shared" ca="1" si="2"/>
        <v>0</v>
      </c>
      <c r="E45" s="49">
        <f t="shared" ca="1" si="2"/>
        <v>0</v>
      </c>
      <c r="F45" s="49">
        <f t="shared" ca="1" si="2"/>
        <v>0</v>
      </c>
      <c r="G45" s="49">
        <f t="shared" ca="1" si="2"/>
        <v>0</v>
      </c>
      <c r="H45" s="49">
        <f t="shared" ca="1" si="2"/>
        <v>0</v>
      </c>
      <c r="I45" s="49">
        <f t="shared" ca="1" si="2"/>
        <v>0</v>
      </c>
      <c r="J45" s="49">
        <f t="shared" ca="1" si="2"/>
        <v>0</v>
      </c>
      <c r="K45" s="49">
        <f t="shared" ca="1" si="2"/>
        <v>0</v>
      </c>
      <c r="L45" s="49">
        <f t="shared" ca="1" si="2"/>
        <v>0</v>
      </c>
      <c r="M45" s="49">
        <f t="shared" ca="1" si="2"/>
        <v>0</v>
      </c>
      <c r="N45" s="49">
        <f t="shared" ca="1" si="2"/>
        <v>0</v>
      </c>
      <c r="O45" s="49">
        <f t="shared" ca="1" si="2"/>
        <v>0</v>
      </c>
    </row>
    <row r="46" spans="1:16" x14ac:dyDescent="0.25">
      <c r="A46" s="94">
        <v>51</v>
      </c>
      <c r="B46" s="61"/>
      <c r="C46" s="62" t="s">
        <v>66</v>
      </c>
      <c r="D46" s="49">
        <f t="shared" ca="1" si="2"/>
        <v>0</v>
      </c>
      <c r="E46" s="49">
        <f t="shared" ca="1" si="2"/>
        <v>0</v>
      </c>
      <c r="F46" s="49">
        <f t="shared" ca="1" si="2"/>
        <v>0</v>
      </c>
      <c r="G46" s="49">
        <f t="shared" ca="1" si="2"/>
        <v>0</v>
      </c>
      <c r="H46" s="49">
        <f t="shared" ca="1" si="2"/>
        <v>0</v>
      </c>
      <c r="I46" s="49">
        <f t="shared" ca="1" si="2"/>
        <v>0</v>
      </c>
      <c r="J46" s="49">
        <f t="shared" ca="1" si="2"/>
        <v>0</v>
      </c>
      <c r="K46" s="49">
        <f t="shared" ca="1" si="2"/>
        <v>0</v>
      </c>
      <c r="L46" s="49">
        <f t="shared" ca="1" si="2"/>
        <v>0</v>
      </c>
      <c r="M46" s="49">
        <f t="shared" ca="1" si="2"/>
        <v>0</v>
      </c>
      <c r="N46" s="49">
        <f t="shared" ca="1" si="2"/>
        <v>0</v>
      </c>
      <c r="O46" s="49">
        <f t="shared" ca="1" si="2"/>
        <v>0</v>
      </c>
    </row>
    <row r="47" spans="1:16" ht="15.75" thickBot="1" x14ac:dyDescent="0.3">
      <c r="A47" s="94">
        <v>52</v>
      </c>
      <c r="B47" s="75"/>
      <c r="C47" s="62" t="s">
        <v>67</v>
      </c>
      <c r="D47" s="49">
        <f t="shared" ca="1" si="2"/>
        <v>0</v>
      </c>
      <c r="E47" s="49">
        <f t="shared" ca="1" si="2"/>
        <v>0</v>
      </c>
      <c r="F47" s="49">
        <f t="shared" ca="1" si="2"/>
        <v>0</v>
      </c>
      <c r="G47" s="49">
        <f t="shared" ca="1" si="2"/>
        <v>0</v>
      </c>
      <c r="H47" s="49">
        <f t="shared" ca="1" si="2"/>
        <v>0</v>
      </c>
      <c r="I47" s="49">
        <f t="shared" ca="1" si="2"/>
        <v>0</v>
      </c>
      <c r="J47" s="49">
        <f t="shared" ca="1" si="2"/>
        <v>0</v>
      </c>
      <c r="K47" s="49">
        <f t="shared" ca="1" si="2"/>
        <v>0</v>
      </c>
      <c r="L47" s="49">
        <f t="shared" ca="1" si="2"/>
        <v>0</v>
      </c>
      <c r="M47" s="49">
        <f t="shared" ca="1" si="2"/>
        <v>0</v>
      </c>
      <c r="N47" s="49">
        <f t="shared" ca="1" si="2"/>
        <v>0</v>
      </c>
      <c r="O47" s="49">
        <f t="shared" ca="1" si="2"/>
        <v>0</v>
      </c>
    </row>
    <row r="48" spans="1:16" ht="16.5" thickTop="1" thickBot="1" x14ac:dyDescent="0.3">
      <c r="A48" s="94">
        <v>53</v>
      </c>
      <c r="B48" s="76"/>
      <c r="C48" s="77" t="s">
        <v>68</v>
      </c>
      <c r="D48" s="78">
        <f t="shared" ca="1" si="2"/>
        <v>0</v>
      </c>
      <c r="E48" s="78">
        <f t="shared" ca="1" si="2"/>
        <v>0</v>
      </c>
      <c r="F48" s="78">
        <f t="shared" ca="1" si="2"/>
        <v>0</v>
      </c>
      <c r="G48" s="78">
        <f t="shared" ca="1" si="2"/>
        <v>0</v>
      </c>
      <c r="H48" s="78">
        <f t="shared" ca="1" si="2"/>
        <v>0</v>
      </c>
      <c r="I48" s="78">
        <f t="shared" ca="1" si="2"/>
        <v>0</v>
      </c>
      <c r="J48" s="78">
        <f t="shared" ca="1" si="2"/>
        <v>0</v>
      </c>
      <c r="K48" s="78">
        <f t="shared" ca="1" si="2"/>
        <v>0</v>
      </c>
      <c r="L48" s="78">
        <f t="shared" ca="1" si="2"/>
        <v>0</v>
      </c>
      <c r="M48" s="78">
        <f t="shared" ca="1" si="2"/>
        <v>0</v>
      </c>
      <c r="N48" s="78">
        <f t="shared" ca="1" si="2"/>
        <v>0</v>
      </c>
      <c r="O48" s="78">
        <f t="shared" ca="1" si="2"/>
        <v>0</v>
      </c>
    </row>
    <row r="49" ht="15.75" thickTop="1" x14ac:dyDescent="0.25"/>
  </sheetData>
  <mergeCells count="2">
    <mergeCell ref="B3:B4"/>
    <mergeCell ref="C3:C4"/>
  </mergeCells>
  <conditionalFormatting sqref="D7:O7 D9:O9 D31:O43 D11:O25">
    <cfRule type="expression" dxfId="118" priority="8" stopIfTrue="1">
      <formula>LEN(TRIM(D7))=0</formula>
    </cfRule>
  </conditionalFormatting>
  <conditionalFormatting sqref="D7:O7 D9:O9 D31:O43 D11:O25">
    <cfRule type="cellIs" dxfId="117" priority="7" operator="equal">
      <formula>0</formula>
    </cfRule>
  </conditionalFormatting>
  <conditionalFormatting sqref="D28:O29">
    <cfRule type="expression" dxfId="116" priority="6" stopIfTrue="1">
      <formula>LEN(TRIM(D28))=0</formula>
    </cfRule>
  </conditionalFormatting>
  <conditionalFormatting sqref="D28:O29">
    <cfRule type="cellIs" dxfId="115" priority="5" operator="equal">
      <formula>0</formula>
    </cfRule>
  </conditionalFormatting>
  <conditionalFormatting sqref="D44:O46">
    <cfRule type="expression" dxfId="114" priority="4" stopIfTrue="1">
      <formula>LEN(TRIM(D44))=0</formula>
    </cfRule>
  </conditionalFormatting>
  <conditionalFormatting sqref="D44:O46">
    <cfRule type="cellIs" dxfId="113" priority="3" operator="equal">
      <formula>0</formula>
    </cfRule>
  </conditionalFormatting>
  <conditionalFormatting sqref="D47:O47">
    <cfRule type="expression" dxfId="112" priority="2" stopIfTrue="1">
      <formula>LEN(TRIM(D47))=0</formula>
    </cfRule>
  </conditionalFormatting>
  <conditionalFormatting sqref="D47:O47">
    <cfRule type="cellIs" dxfId="111" priority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9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43577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622" priority="26" operator="equal">
      <formula>0</formula>
    </cfRule>
  </conditionalFormatting>
  <conditionalFormatting sqref="C12:D12 C33:D34 C16:D30 C36:D52">
    <cfRule type="expression" dxfId="621" priority="25" stopIfTrue="1">
      <formula>LEN(TRIM(C12))=0</formula>
    </cfRule>
  </conditionalFormatting>
  <conditionalFormatting sqref="F10:I30">
    <cfRule type="cellIs" dxfId="620" priority="23" operator="lessThan">
      <formula>0</formula>
    </cfRule>
    <cfRule type="cellIs" dxfId="619" priority="24" operator="greaterThan">
      <formula>0</formula>
    </cfRule>
  </conditionalFormatting>
  <conditionalFormatting sqref="F31:I52">
    <cfRule type="cellIs" dxfId="618" priority="21" operator="lessThan">
      <formula>0</formula>
    </cfRule>
    <cfRule type="cellIs" dxfId="617" priority="22" operator="greaterThan">
      <formula>0</formula>
    </cfRule>
  </conditionalFormatting>
  <conditionalFormatting sqref="F53:I53">
    <cfRule type="cellIs" dxfId="616" priority="18" operator="greaterThan">
      <formula>0</formula>
    </cfRule>
    <cfRule type="cellIs" dxfId="615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613" priority="16" operator="equal">
      <formula>0</formula>
    </cfRule>
  </conditionalFormatting>
  <conditionalFormatting sqref="E33:E34">
    <cfRule type="expression" dxfId="612" priority="15" stopIfTrue="1">
      <formula>LEN(TRIM(E33))=0</formula>
    </cfRule>
  </conditionalFormatting>
  <conditionalFormatting sqref="B55">
    <cfRule type="cellIs" dxfId="611" priority="14" operator="equal">
      <formula>0</formula>
    </cfRule>
  </conditionalFormatting>
  <conditionalFormatting sqref="D14">
    <cfRule type="cellIs" dxfId="610" priority="13" operator="equal">
      <formula>0</formula>
    </cfRule>
  </conditionalFormatting>
  <conditionalFormatting sqref="D14">
    <cfRule type="expression" dxfId="609" priority="12" stopIfTrue="1">
      <formula>LEN(TRIM(D14))=0</formula>
    </cfRule>
  </conditionalFormatting>
  <conditionalFormatting sqref="E16:E30">
    <cfRule type="cellIs" dxfId="608" priority="9" operator="equal">
      <formula>0</formula>
    </cfRule>
  </conditionalFormatting>
  <conditionalFormatting sqref="E16:E30">
    <cfRule type="expression" dxfId="607" priority="8" stopIfTrue="1">
      <formula>LEN(TRIM(E16))=0</formula>
    </cfRule>
  </conditionalFormatting>
  <conditionalFormatting sqref="E36:E52">
    <cfRule type="expression" dxfId="606" priority="6" stopIfTrue="1">
      <formula>LEN(TRIM(E36))=0</formula>
    </cfRule>
  </conditionalFormatting>
  <conditionalFormatting sqref="E12">
    <cfRule type="cellIs" dxfId="605" priority="11" operator="equal">
      <formula>0</formula>
    </cfRule>
  </conditionalFormatting>
  <conditionalFormatting sqref="E12">
    <cfRule type="expression" dxfId="604" priority="10" stopIfTrue="1">
      <formula>LEN(TRIM(E12))=0</formula>
    </cfRule>
  </conditionalFormatting>
  <conditionalFormatting sqref="E36:E52">
    <cfRule type="cellIs" dxfId="603" priority="7" operator="equal">
      <formula>0</formula>
    </cfRule>
  </conditionalFormatting>
  <conditionalFormatting sqref="C14">
    <cfRule type="cellIs" dxfId="602" priority="5" operator="equal">
      <formula>0</formula>
    </cfRule>
  </conditionalFormatting>
  <conditionalFormatting sqref="C14">
    <cfRule type="expression" dxfId="601" priority="4" stopIfTrue="1">
      <formula>LEN(TRIM(C14))=0</formula>
    </cfRule>
  </conditionalFormatting>
  <conditionalFormatting sqref="E14">
    <cfRule type="cellIs" dxfId="600" priority="3" operator="equal">
      <formula>0</formula>
    </cfRule>
  </conditionalFormatting>
  <conditionalFormatting sqref="E14">
    <cfRule type="expression" dxfId="599" priority="2" stopIfTrue="1">
      <formula>LEN(TRIM(E14))=0</formula>
    </cfRule>
  </conditionalFormatting>
  <conditionalFormatting sqref="C6">
    <cfRule type="cellIs" dxfId="23" priority="1" operator="equal">
      <formula>0</formula>
    </cfRule>
  </conditionalFormatting>
  <dataValidations count="2">
    <dataValidation type="list" allowBlank="1" showInputMessage="1" showErrorMessage="1" sqref="C5">
      <formula1>$H$3:$H$4</formula1>
    </dataValidation>
    <dataValidation type="list" allowBlank="1" showInputMessage="1" showErrorMessage="1" sqref="C3">
      <formula1>$O$3:$O$14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11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43606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598" priority="26" operator="equal">
      <formula>0</formula>
    </cfRule>
  </conditionalFormatting>
  <conditionalFormatting sqref="C12:D12 C33:D34 C16:D30 C36:D52">
    <cfRule type="expression" dxfId="597" priority="25" stopIfTrue="1">
      <formula>LEN(TRIM(C12))=0</formula>
    </cfRule>
  </conditionalFormatting>
  <conditionalFormatting sqref="F10:I30">
    <cfRule type="cellIs" dxfId="596" priority="23" operator="lessThan">
      <formula>0</formula>
    </cfRule>
    <cfRule type="cellIs" dxfId="595" priority="24" operator="greaterThan">
      <formula>0</formula>
    </cfRule>
  </conditionalFormatting>
  <conditionalFormatting sqref="F31:I52">
    <cfRule type="cellIs" dxfId="594" priority="21" operator="lessThan">
      <formula>0</formula>
    </cfRule>
    <cfRule type="cellIs" dxfId="593" priority="22" operator="greaterThan">
      <formula>0</formula>
    </cfRule>
  </conditionalFormatting>
  <conditionalFormatting sqref="F53:I53">
    <cfRule type="cellIs" dxfId="592" priority="18" operator="greaterThan">
      <formula>0</formula>
    </cfRule>
    <cfRule type="cellIs" dxfId="591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589" priority="16" operator="equal">
      <formula>0</formula>
    </cfRule>
  </conditionalFormatting>
  <conditionalFormatting sqref="E33:E34">
    <cfRule type="expression" dxfId="588" priority="15" stopIfTrue="1">
      <formula>LEN(TRIM(E33))=0</formula>
    </cfRule>
  </conditionalFormatting>
  <conditionalFormatting sqref="B55">
    <cfRule type="cellIs" dxfId="587" priority="14" operator="equal">
      <formula>0</formula>
    </cfRule>
  </conditionalFormatting>
  <conditionalFormatting sqref="D14">
    <cfRule type="cellIs" dxfId="586" priority="13" operator="equal">
      <formula>0</formula>
    </cfRule>
  </conditionalFormatting>
  <conditionalFormatting sqref="D14">
    <cfRule type="expression" dxfId="585" priority="12" stopIfTrue="1">
      <formula>LEN(TRIM(D14))=0</formula>
    </cfRule>
  </conditionalFormatting>
  <conditionalFormatting sqref="E16:E30">
    <cfRule type="cellIs" dxfId="584" priority="9" operator="equal">
      <formula>0</formula>
    </cfRule>
  </conditionalFormatting>
  <conditionalFormatting sqref="E16:E30">
    <cfRule type="expression" dxfId="583" priority="8" stopIfTrue="1">
      <formula>LEN(TRIM(E16))=0</formula>
    </cfRule>
  </conditionalFormatting>
  <conditionalFormatting sqref="E36:E52">
    <cfRule type="expression" dxfId="582" priority="6" stopIfTrue="1">
      <formula>LEN(TRIM(E36))=0</formula>
    </cfRule>
  </conditionalFormatting>
  <conditionalFormatting sqref="E12">
    <cfRule type="cellIs" dxfId="581" priority="11" operator="equal">
      <formula>0</formula>
    </cfRule>
  </conditionalFormatting>
  <conditionalFormatting sqref="E12">
    <cfRule type="expression" dxfId="580" priority="10" stopIfTrue="1">
      <formula>LEN(TRIM(E12))=0</formula>
    </cfRule>
  </conditionalFormatting>
  <conditionalFormatting sqref="E36:E52">
    <cfRule type="cellIs" dxfId="579" priority="7" operator="equal">
      <formula>0</formula>
    </cfRule>
  </conditionalFormatting>
  <conditionalFormatting sqref="C14">
    <cfRule type="cellIs" dxfId="578" priority="5" operator="equal">
      <formula>0</formula>
    </cfRule>
  </conditionalFormatting>
  <conditionalFormatting sqref="C14">
    <cfRule type="expression" dxfId="577" priority="4" stopIfTrue="1">
      <formula>LEN(TRIM(C14))=0</formula>
    </cfRule>
  </conditionalFormatting>
  <conditionalFormatting sqref="E14">
    <cfRule type="cellIs" dxfId="576" priority="3" operator="equal">
      <formula>0</formula>
    </cfRule>
  </conditionalFormatting>
  <conditionalFormatting sqref="E14">
    <cfRule type="expression" dxfId="575" priority="2" stopIfTrue="1">
      <formula>LEN(TRIM(E14))=0</formula>
    </cfRule>
  </conditionalFormatting>
  <conditionalFormatting sqref="C6">
    <cfRule type="cellIs" dxfId="22" priority="1" operator="equal">
      <formula>0</formula>
    </cfRule>
  </conditionalFormatting>
  <dataValidations count="2">
    <dataValidation type="list" allowBlank="1" showInputMessage="1" showErrorMessage="1" sqref="C3">
      <formula1>$O$3:$O$14</formula1>
    </dataValidation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12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43637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574" priority="26" operator="equal">
      <formula>0</formula>
    </cfRule>
  </conditionalFormatting>
  <conditionalFormatting sqref="C12:D12 C33:D34 C16:D30 C36:D52">
    <cfRule type="expression" dxfId="573" priority="25" stopIfTrue="1">
      <formula>LEN(TRIM(C12))=0</formula>
    </cfRule>
  </conditionalFormatting>
  <conditionalFormatting sqref="F10:I30">
    <cfRule type="cellIs" dxfId="572" priority="23" operator="lessThan">
      <formula>0</formula>
    </cfRule>
    <cfRule type="cellIs" dxfId="571" priority="24" operator="greaterThan">
      <formula>0</formula>
    </cfRule>
  </conditionalFormatting>
  <conditionalFormatting sqref="F31:I52">
    <cfRule type="cellIs" dxfId="570" priority="21" operator="lessThan">
      <formula>0</formula>
    </cfRule>
    <cfRule type="cellIs" dxfId="569" priority="22" operator="greaterThan">
      <formula>0</formula>
    </cfRule>
  </conditionalFormatting>
  <conditionalFormatting sqref="F53:I53">
    <cfRule type="cellIs" dxfId="568" priority="18" operator="greaterThan">
      <formula>0</formula>
    </cfRule>
    <cfRule type="cellIs" dxfId="567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565" priority="16" operator="equal">
      <formula>0</formula>
    </cfRule>
  </conditionalFormatting>
  <conditionalFormatting sqref="E33:E34">
    <cfRule type="expression" dxfId="564" priority="15" stopIfTrue="1">
      <formula>LEN(TRIM(E33))=0</formula>
    </cfRule>
  </conditionalFormatting>
  <conditionalFormatting sqref="B55">
    <cfRule type="cellIs" dxfId="563" priority="14" operator="equal">
      <formula>0</formula>
    </cfRule>
  </conditionalFormatting>
  <conditionalFormatting sqref="D14">
    <cfRule type="cellIs" dxfId="562" priority="13" operator="equal">
      <formula>0</formula>
    </cfRule>
  </conditionalFormatting>
  <conditionalFormatting sqref="D14">
    <cfRule type="expression" dxfId="561" priority="12" stopIfTrue="1">
      <formula>LEN(TRIM(D14))=0</formula>
    </cfRule>
  </conditionalFormatting>
  <conditionalFormatting sqref="E16:E30">
    <cfRule type="cellIs" dxfId="560" priority="9" operator="equal">
      <formula>0</formula>
    </cfRule>
  </conditionalFormatting>
  <conditionalFormatting sqref="E16:E30">
    <cfRule type="expression" dxfId="559" priority="8" stopIfTrue="1">
      <formula>LEN(TRIM(E16))=0</formula>
    </cfRule>
  </conditionalFormatting>
  <conditionalFormatting sqref="E36:E52">
    <cfRule type="expression" dxfId="558" priority="6" stopIfTrue="1">
      <formula>LEN(TRIM(E36))=0</formula>
    </cfRule>
  </conditionalFormatting>
  <conditionalFormatting sqref="E12">
    <cfRule type="cellIs" dxfId="557" priority="11" operator="equal">
      <formula>0</formula>
    </cfRule>
  </conditionalFormatting>
  <conditionalFormatting sqref="E12">
    <cfRule type="expression" dxfId="556" priority="10" stopIfTrue="1">
      <formula>LEN(TRIM(E12))=0</formula>
    </cfRule>
  </conditionalFormatting>
  <conditionalFormatting sqref="E36:E52">
    <cfRule type="cellIs" dxfId="555" priority="7" operator="equal">
      <formula>0</formula>
    </cfRule>
  </conditionalFormatting>
  <conditionalFormatting sqref="C14">
    <cfRule type="cellIs" dxfId="554" priority="5" operator="equal">
      <formula>0</formula>
    </cfRule>
  </conditionalFormatting>
  <conditionalFormatting sqref="C14">
    <cfRule type="expression" dxfId="553" priority="4" stopIfTrue="1">
      <formula>LEN(TRIM(C14))=0</formula>
    </cfRule>
  </conditionalFormatting>
  <conditionalFormatting sqref="E14">
    <cfRule type="cellIs" dxfId="552" priority="3" operator="equal">
      <formula>0</formula>
    </cfRule>
  </conditionalFormatting>
  <conditionalFormatting sqref="E14">
    <cfRule type="expression" dxfId="551" priority="2" stopIfTrue="1">
      <formula>LEN(TRIM(E14))=0</formula>
    </cfRule>
  </conditionalFormatting>
  <conditionalFormatting sqref="C6">
    <cfRule type="cellIs" dxfId="21" priority="1" operator="equal">
      <formula>0</formula>
    </cfRule>
  </conditionalFormatting>
  <dataValidations count="2">
    <dataValidation type="list" allowBlank="1" showInputMessage="1" showErrorMessage="1" sqref="C5">
      <formula1>$H$3:$H$4</formula1>
    </dataValidation>
    <dataValidation type="list" allowBlank="1" showInputMessage="1" showErrorMessage="1" sqref="C3">
      <formula1>$O$3:$O$14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15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43669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550" priority="26" operator="equal">
      <formula>0</formula>
    </cfRule>
  </conditionalFormatting>
  <conditionalFormatting sqref="C12:D12 C33:D34 C16:D30 C36:D52">
    <cfRule type="expression" dxfId="549" priority="25" stopIfTrue="1">
      <formula>LEN(TRIM(C12))=0</formula>
    </cfRule>
  </conditionalFormatting>
  <conditionalFormatting sqref="F10:I30">
    <cfRule type="cellIs" dxfId="548" priority="23" operator="lessThan">
      <formula>0</formula>
    </cfRule>
    <cfRule type="cellIs" dxfId="547" priority="24" operator="greaterThan">
      <formula>0</formula>
    </cfRule>
  </conditionalFormatting>
  <conditionalFormatting sqref="F31:I52">
    <cfRule type="cellIs" dxfId="546" priority="21" operator="lessThan">
      <formula>0</formula>
    </cfRule>
    <cfRule type="cellIs" dxfId="545" priority="22" operator="greaterThan">
      <formula>0</formula>
    </cfRule>
  </conditionalFormatting>
  <conditionalFormatting sqref="F53:I53">
    <cfRule type="cellIs" dxfId="544" priority="18" operator="greaterThan">
      <formula>0</formula>
    </cfRule>
    <cfRule type="cellIs" dxfId="543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541" priority="16" operator="equal">
      <formula>0</formula>
    </cfRule>
  </conditionalFormatting>
  <conditionalFormatting sqref="E33:E34">
    <cfRule type="expression" dxfId="540" priority="15" stopIfTrue="1">
      <formula>LEN(TRIM(E33))=0</formula>
    </cfRule>
  </conditionalFormatting>
  <conditionalFormatting sqref="B55">
    <cfRule type="cellIs" dxfId="539" priority="14" operator="equal">
      <formula>0</formula>
    </cfRule>
  </conditionalFormatting>
  <conditionalFormatting sqref="D14">
    <cfRule type="cellIs" dxfId="538" priority="13" operator="equal">
      <formula>0</formula>
    </cfRule>
  </conditionalFormatting>
  <conditionalFormatting sqref="D14">
    <cfRule type="expression" dxfId="537" priority="12" stopIfTrue="1">
      <formula>LEN(TRIM(D14))=0</formula>
    </cfRule>
  </conditionalFormatting>
  <conditionalFormatting sqref="E16:E30">
    <cfRule type="cellIs" dxfId="536" priority="9" operator="equal">
      <formula>0</formula>
    </cfRule>
  </conditionalFormatting>
  <conditionalFormatting sqref="E16:E30">
    <cfRule type="expression" dxfId="535" priority="8" stopIfTrue="1">
      <formula>LEN(TRIM(E16))=0</formula>
    </cfRule>
  </conditionalFormatting>
  <conditionalFormatting sqref="E36:E52">
    <cfRule type="expression" dxfId="534" priority="6" stopIfTrue="1">
      <formula>LEN(TRIM(E36))=0</formula>
    </cfRule>
  </conditionalFormatting>
  <conditionalFormatting sqref="E12">
    <cfRule type="cellIs" dxfId="533" priority="11" operator="equal">
      <formula>0</formula>
    </cfRule>
  </conditionalFormatting>
  <conditionalFormatting sqref="E12">
    <cfRule type="expression" dxfId="532" priority="10" stopIfTrue="1">
      <formula>LEN(TRIM(E12))=0</formula>
    </cfRule>
  </conditionalFormatting>
  <conditionalFormatting sqref="E36:E52">
    <cfRule type="cellIs" dxfId="531" priority="7" operator="equal">
      <formula>0</formula>
    </cfRule>
  </conditionalFormatting>
  <conditionalFormatting sqref="C14">
    <cfRule type="cellIs" dxfId="530" priority="5" operator="equal">
      <formula>0</formula>
    </cfRule>
  </conditionalFormatting>
  <conditionalFormatting sqref="C14">
    <cfRule type="expression" dxfId="529" priority="4" stopIfTrue="1">
      <formula>LEN(TRIM(C14))=0</formula>
    </cfRule>
  </conditionalFormatting>
  <conditionalFormatting sqref="E14">
    <cfRule type="cellIs" dxfId="528" priority="3" operator="equal">
      <formula>0</formula>
    </cfRule>
  </conditionalFormatting>
  <conditionalFormatting sqref="E14">
    <cfRule type="expression" dxfId="527" priority="2" stopIfTrue="1">
      <formula>LEN(TRIM(E14))=0</formula>
    </cfRule>
  </conditionalFormatting>
  <conditionalFormatting sqref="C6">
    <cfRule type="cellIs" dxfId="20" priority="1" operator="equal">
      <formula>0</formula>
    </cfRule>
  </conditionalFormatting>
  <dataValidations count="2">
    <dataValidation type="list" allowBlank="1" showInputMessage="1" showErrorMessage="1" sqref="C3">
      <formula1>$O$3:$O$14</formula1>
    </dataValidation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20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43698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526" priority="26" operator="equal">
      <formula>0</formula>
    </cfRule>
  </conditionalFormatting>
  <conditionalFormatting sqref="C12:D12 C33:D34 C16:D30 C36:D52">
    <cfRule type="expression" dxfId="525" priority="25" stopIfTrue="1">
      <formula>LEN(TRIM(C12))=0</formula>
    </cfRule>
  </conditionalFormatting>
  <conditionalFormatting sqref="F10:I30">
    <cfRule type="cellIs" dxfId="524" priority="23" operator="lessThan">
      <formula>0</formula>
    </cfRule>
    <cfRule type="cellIs" dxfId="523" priority="24" operator="greaterThan">
      <formula>0</formula>
    </cfRule>
  </conditionalFormatting>
  <conditionalFormatting sqref="F31:I52">
    <cfRule type="cellIs" dxfId="522" priority="21" operator="lessThan">
      <formula>0</formula>
    </cfRule>
    <cfRule type="cellIs" dxfId="521" priority="22" operator="greaterThan">
      <formula>0</formula>
    </cfRule>
  </conditionalFormatting>
  <conditionalFormatting sqref="F53:I53">
    <cfRule type="cellIs" dxfId="520" priority="18" operator="greaterThan">
      <formula>0</formula>
    </cfRule>
    <cfRule type="cellIs" dxfId="519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517" priority="16" operator="equal">
      <formula>0</formula>
    </cfRule>
  </conditionalFormatting>
  <conditionalFormatting sqref="E33:E34">
    <cfRule type="expression" dxfId="516" priority="15" stopIfTrue="1">
      <formula>LEN(TRIM(E33))=0</formula>
    </cfRule>
  </conditionalFormatting>
  <conditionalFormatting sqref="B55">
    <cfRule type="cellIs" dxfId="515" priority="14" operator="equal">
      <formula>0</formula>
    </cfRule>
  </conditionalFormatting>
  <conditionalFormatting sqref="D14">
    <cfRule type="cellIs" dxfId="514" priority="13" operator="equal">
      <formula>0</formula>
    </cfRule>
  </conditionalFormatting>
  <conditionalFormatting sqref="D14">
    <cfRule type="expression" dxfId="513" priority="12" stopIfTrue="1">
      <formula>LEN(TRIM(D14))=0</formula>
    </cfRule>
  </conditionalFormatting>
  <conditionalFormatting sqref="E16:E30">
    <cfRule type="cellIs" dxfId="512" priority="9" operator="equal">
      <formula>0</formula>
    </cfRule>
  </conditionalFormatting>
  <conditionalFormatting sqref="E16:E30">
    <cfRule type="expression" dxfId="511" priority="8" stopIfTrue="1">
      <formula>LEN(TRIM(E16))=0</formula>
    </cfRule>
  </conditionalFormatting>
  <conditionalFormatting sqref="E36:E52">
    <cfRule type="expression" dxfId="510" priority="6" stopIfTrue="1">
      <formula>LEN(TRIM(E36))=0</formula>
    </cfRule>
  </conditionalFormatting>
  <conditionalFormatting sqref="E12">
    <cfRule type="cellIs" dxfId="509" priority="11" operator="equal">
      <formula>0</formula>
    </cfRule>
  </conditionalFormatting>
  <conditionalFormatting sqref="E12">
    <cfRule type="expression" dxfId="508" priority="10" stopIfTrue="1">
      <formula>LEN(TRIM(E12))=0</formula>
    </cfRule>
  </conditionalFormatting>
  <conditionalFormatting sqref="E36:E52">
    <cfRule type="cellIs" dxfId="507" priority="7" operator="equal">
      <formula>0</formula>
    </cfRule>
  </conditionalFormatting>
  <conditionalFormatting sqref="C14">
    <cfRule type="cellIs" dxfId="506" priority="5" operator="equal">
      <formula>0</formula>
    </cfRule>
  </conditionalFormatting>
  <conditionalFormatting sqref="C14">
    <cfRule type="expression" dxfId="505" priority="4" stopIfTrue="1">
      <formula>LEN(TRIM(C14))=0</formula>
    </cfRule>
  </conditionalFormatting>
  <conditionalFormatting sqref="E14">
    <cfRule type="cellIs" dxfId="504" priority="3" operator="equal">
      <formula>0</formula>
    </cfRule>
  </conditionalFormatting>
  <conditionalFormatting sqref="E14">
    <cfRule type="expression" dxfId="503" priority="2" stopIfTrue="1">
      <formula>LEN(TRIM(E14))=0</formula>
    </cfRule>
  </conditionalFormatting>
  <conditionalFormatting sqref="C6">
    <cfRule type="cellIs" dxfId="19" priority="1" operator="equal">
      <formula>0</formula>
    </cfRule>
  </conditionalFormatting>
  <dataValidations count="2">
    <dataValidation type="list" allowBlank="1" showInputMessage="1" showErrorMessage="1" sqref="C5">
      <formula1>$H$3:$H$4</formula1>
    </dataValidation>
    <dataValidation type="list" allowBlank="1" showInputMessage="1" showErrorMessage="1" sqref="C3">
      <formula1>$O$3:$O$14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22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43728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502" priority="26" operator="equal">
      <formula>0</formula>
    </cfRule>
  </conditionalFormatting>
  <conditionalFormatting sqref="C12:D12 C33:D34 C16:D30 C36:D52">
    <cfRule type="expression" dxfId="501" priority="25" stopIfTrue="1">
      <formula>LEN(TRIM(C12))=0</formula>
    </cfRule>
  </conditionalFormatting>
  <conditionalFormatting sqref="F10:I30">
    <cfRule type="cellIs" dxfId="500" priority="23" operator="lessThan">
      <formula>0</formula>
    </cfRule>
    <cfRule type="cellIs" dxfId="499" priority="24" operator="greaterThan">
      <formula>0</formula>
    </cfRule>
  </conditionalFormatting>
  <conditionalFormatting sqref="F31:I52">
    <cfRule type="cellIs" dxfId="498" priority="21" operator="lessThan">
      <formula>0</formula>
    </cfRule>
    <cfRule type="cellIs" dxfId="497" priority="22" operator="greaterThan">
      <formula>0</formula>
    </cfRule>
  </conditionalFormatting>
  <conditionalFormatting sqref="F53:I53">
    <cfRule type="cellIs" dxfId="496" priority="18" operator="greaterThan">
      <formula>0</formula>
    </cfRule>
    <cfRule type="cellIs" dxfId="495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493" priority="16" operator="equal">
      <formula>0</formula>
    </cfRule>
  </conditionalFormatting>
  <conditionalFormatting sqref="E33:E34">
    <cfRule type="expression" dxfId="492" priority="15" stopIfTrue="1">
      <formula>LEN(TRIM(E33))=0</formula>
    </cfRule>
  </conditionalFormatting>
  <conditionalFormatting sqref="B55">
    <cfRule type="cellIs" dxfId="491" priority="14" operator="equal">
      <formula>0</formula>
    </cfRule>
  </conditionalFormatting>
  <conditionalFormatting sqref="D14">
    <cfRule type="cellIs" dxfId="490" priority="13" operator="equal">
      <formula>0</formula>
    </cfRule>
  </conditionalFormatting>
  <conditionalFormatting sqref="D14">
    <cfRule type="expression" dxfId="489" priority="12" stopIfTrue="1">
      <formula>LEN(TRIM(D14))=0</formula>
    </cfRule>
  </conditionalFormatting>
  <conditionalFormatting sqref="E16:E30">
    <cfRule type="cellIs" dxfId="488" priority="9" operator="equal">
      <formula>0</formula>
    </cfRule>
  </conditionalFormatting>
  <conditionalFormatting sqref="E16:E30">
    <cfRule type="expression" dxfId="487" priority="8" stopIfTrue="1">
      <formula>LEN(TRIM(E16))=0</formula>
    </cfRule>
  </conditionalFormatting>
  <conditionalFormatting sqref="E36:E52">
    <cfRule type="expression" dxfId="486" priority="6" stopIfTrue="1">
      <formula>LEN(TRIM(E36))=0</formula>
    </cfRule>
  </conditionalFormatting>
  <conditionalFormatting sqref="E12">
    <cfRule type="cellIs" dxfId="485" priority="11" operator="equal">
      <formula>0</formula>
    </cfRule>
  </conditionalFormatting>
  <conditionalFormatting sqref="E12">
    <cfRule type="expression" dxfId="484" priority="10" stopIfTrue="1">
      <formula>LEN(TRIM(E12))=0</formula>
    </cfRule>
  </conditionalFormatting>
  <conditionalFormatting sqref="E36:E52">
    <cfRule type="cellIs" dxfId="483" priority="7" operator="equal">
      <formula>0</formula>
    </cfRule>
  </conditionalFormatting>
  <conditionalFormatting sqref="C14">
    <cfRule type="cellIs" dxfId="482" priority="5" operator="equal">
      <formula>0</formula>
    </cfRule>
  </conditionalFormatting>
  <conditionalFormatting sqref="C14">
    <cfRule type="expression" dxfId="481" priority="4" stopIfTrue="1">
      <formula>LEN(TRIM(C14))=0</formula>
    </cfRule>
  </conditionalFormatting>
  <conditionalFormatting sqref="E14">
    <cfRule type="cellIs" dxfId="480" priority="3" operator="equal">
      <formula>0</formula>
    </cfRule>
  </conditionalFormatting>
  <conditionalFormatting sqref="E14">
    <cfRule type="expression" dxfId="479" priority="2" stopIfTrue="1">
      <formula>LEN(TRIM(E14))=0</formula>
    </cfRule>
  </conditionalFormatting>
  <conditionalFormatting sqref="C6">
    <cfRule type="cellIs" dxfId="18" priority="1" operator="equal">
      <formula>0</formula>
    </cfRule>
  </conditionalFormatting>
  <dataValidations count="2">
    <dataValidation type="list" allowBlank="1" showInputMessage="1" showErrorMessage="1" sqref="C3">
      <formula1>$O$3:$O$14</formula1>
    </dataValidation>
    <dataValidation type="list" allowBlank="1" showInputMessage="1" showErrorMessage="1" sqref="C5">
      <formula1>$H$3:$H$4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I6"/>
    </sheetView>
  </sheetViews>
  <sheetFormatPr defaultRowHeight="11.25" x14ac:dyDescent="0.2"/>
  <cols>
    <col min="1" max="1" width="8.28515625" style="89" customWidth="1"/>
    <col min="2" max="2" width="47.140625" style="89" customWidth="1"/>
    <col min="3" max="6" width="12.28515625" style="89" customWidth="1"/>
    <col min="7" max="7" width="10.5703125" style="92" customWidth="1"/>
    <col min="8" max="8" width="12.28515625" style="59" customWidth="1"/>
    <col min="9" max="9" width="10.42578125" style="93" customWidth="1"/>
    <col min="10" max="10" width="9.140625" style="59"/>
    <col min="11" max="11" width="11.28515625" style="60" bestFit="1" customWidth="1"/>
    <col min="12" max="12" width="30.28515625" style="60" customWidth="1"/>
    <col min="13" max="13" width="10.28515625" style="60" bestFit="1" customWidth="1"/>
    <col min="14" max="14" width="13.42578125" style="60" customWidth="1"/>
    <col min="15" max="180" width="9.140625" style="59"/>
    <col min="181" max="181" width="57.85546875" style="59" customWidth="1"/>
    <col min="182" max="184" width="14.7109375" style="59" customWidth="1"/>
    <col min="185" max="185" width="13.85546875" style="59" customWidth="1"/>
    <col min="186" max="186" width="11" style="59" bestFit="1" customWidth="1"/>
    <col min="187" max="187" width="13.85546875" style="59" customWidth="1"/>
    <col min="188" max="188" width="12.5703125" style="59" customWidth="1"/>
    <col min="189" max="189" width="14.28515625" style="59" customWidth="1"/>
    <col min="190" max="436" width="9.140625" style="59"/>
    <col min="437" max="437" width="57.85546875" style="59" customWidth="1"/>
    <col min="438" max="440" width="14.7109375" style="59" customWidth="1"/>
    <col min="441" max="441" width="13.85546875" style="59" customWidth="1"/>
    <col min="442" max="442" width="11" style="59" bestFit="1" customWidth="1"/>
    <col min="443" max="443" width="13.85546875" style="59" customWidth="1"/>
    <col min="444" max="444" width="12.5703125" style="59" customWidth="1"/>
    <col min="445" max="445" width="14.28515625" style="59" customWidth="1"/>
    <col min="446" max="692" width="9.140625" style="59"/>
    <col min="693" max="693" width="57.85546875" style="59" customWidth="1"/>
    <col min="694" max="696" width="14.7109375" style="59" customWidth="1"/>
    <col min="697" max="697" width="13.85546875" style="59" customWidth="1"/>
    <col min="698" max="698" width="11" style="59" bestFit="1" customWidth="1"/>
    <col min="699" max="699" width="13.85546875" style="59" customWidth="1"/>
    <col min="700" max="700" width="12.5703125" style="59" customWidth="1"/>
    <col min="701" max="701" width="14.28515625" style="59" customWidth="1"/>
    <col min="702" max="948" width="9.140625" style="59"/>
    <col min="949" max="949" width="57.85546875" style="59" customWidth="1"/>
    <col min="950" max="952" width="14.7109375" style="59" customWidth="1"/>
    <col min="953" max="953" width="13.85546875" style="59" customWidth="1"/>
    <col min="954" max="954" width="11" style="59" bestFit="1" customWidth="1"/>
    <col min="955" max="955" width="13.85546875" style="59" customWidth="1"/>
    <col min="956" max="956" width="12.5703125" style="59" customWidth="1"/>
    <col min="957" max="957" width="14.28515625" style="59" customWidth="1"/>
    <col min="958" max="1204" width="9.140625" style="59"/>
    <col min="1205" max="1205" width="57.85546875" style="59" customWidth="1"/>
    <col min="1206" max="1208" width="14.7109375" style="59" customWidth="1"/>
    <col min="1209" max="1209" width="13.85546875" style="59" customWidth="1"/>
    <col min="1210" max="1210" width="11" style="59" bestFit="1" customWidth="1"/>
    <col min="1211" max="1211" width="13.85546875" style="59" customWidth="1"/>
    <col min="1212" max="1212" width="12.5703125" style="59" customWidth="1"/>
    <col min="1213" max="1213" width="14.28515625" style="59" customWidth="1"/>
    <col min="1214" max="1460" width="9.140625" style="59"/>
    <col min="1461" max="1461" width="57.85546875" style="59" customWidth="1"/>
    <col min="1462" max="1464" width="14.7109375" style="59" customWidth="1"/>
    <col min="1465" max="1465" width="13.85546875" style="59" customWidth="1"/>
    <col min="1466" max="1466" width="11" style="59" bestFit="1" customWidth="1"/>
    <col min="1467" max="1467" width="13.85546875" style="59" customWidth="1"/>
    <col min="1468" max="1468" width="12.5703125" style="59" customWidth="1"/>
    <col min="1469" max="1469" width="14.28515625" style="59" customWidth="1"/>
    <col min="1470" max="1716" width="9.140625" style="59"/>
    <col min="1717" max="1717" width="57.85546875" style="59" customWidth="1"/>
    <col min="1718" max="1720" width="14.7109375" style="59" customWidth="1"/>
    <col min="1721" max="1721" width="13.85546875" style="59" customWidth="1"/>
    <col min="1722" max="1722" width="11" style="59" bestFit="1" customWidth="1"/>
    <col min="1723" max="1723" width="13.85546875" style="59" customWidth="1"/>
    <col min="1724" max="1724" width="12.5703125" style="59" customWidth="1"/>
    <col min="1725" max="1725" width="14.28515625" style="59" customWidth="1"/>
    <col min="1726" max="1972" width="9.140625" style="59"/>
    <col min="1973" max="1973" width="57.85546875" style="59" customWidth="1"/>
    <col min="1974" max="1976" width="14.7109375" style="59" customWidth="1"/>
    <col min="1977" max="1977" width="13.85546875" style="59" customWidth="1"/>
    <col min="1978" max="1978" width="11" style="59" bestFit="1" customWidth="1"/>
    <col min="1979" max="1979" width="13.85546875" style="59" customWidth="1"/>
    <col min="1980" max="1980" width="12.5703125" style="59" customWidth="1"/>
    <col min="1981" max="1981" width="14.28515625" style="59" customWidth="1"/>
    <col min="1982" max="2228" width="9.140625" style="59"/>
    <col min="2229" max="2229" width="57.85546875" style="59" customWidth="1"/>
    <col min="2230" max="2232" width="14.7109375" style="59" customWidth="1"/>
    <col min="2233" max="2233" width="13.85546875" style="59" customWidth="1"/>
    <col min="2234" max="2234" width="11" style="59" bestFit="1" customWidth="1"/>
    <col min="2235" max="2235" width="13.85546875" style="59" customWidth="1"/>
    <col min="2236" max="2236" width="12.5703125" style="59" customWidth="1"/>
    <col min="2237" max="2237" width="14.28515625" style="59" customWidth="1"/>
    <col min="2238" max="2484" width="9.140625" style="59"/>
    <col min="2485" max="2485" width="57.85546875" style="59" customWidth="1"/>
    <col min="2486" max="2488" width="14.7109375" style="59" customWidth="1"/>
    <col min="2489" max="2489" width="13.85546875" style="59" customWidth="1"/>
    <col min="2490" max="2490" width="11" style="59" bestFit="1" customWidth="1"/>
    <col min="2491" max="2491" width="13.85546875" style="59" customWidth="1"/>
    <col min="2492" max="2492" width="12.5703125" style="59" customWidth="1"/>
    <col min="2493" max="2493" width="14.28515625" style="59" customWidth="1"/>
    <col min="2494" max="2740" width="9.140625" style="59"/>
    <col min="2741" max="2741" width="57.85546875" style="59" customWidth="1"/>
    <col min="2742" max="2744" width="14.7109375" style="59" customWidth="1"/>
    <col min="2745" max="2745" width="13.85546875" style="59" customWidth="1"/>
    <col min="2746" max="2746" width="11" style="59" bestFit="1" customWidth="1"/>
    <col min="2747" max="2747" width="13.85546875" style="59" customWidth="1"/>
    <col min="2748" max="2748" width="12.5703125" style="59" customWidth="1"/>
    <col min="2749" max="2749" width="14.28515625" style="59" customWidth="1"/>
    <col min="2750" max="2996" width="9.140625" style="59"/>
    <col min="2997" max="2997" width="57.85546875" style="59" customWidth="1"/>
    <col min="2998" max="3000" width="14.7109375" style="59" customWidth="1"/>
    <col min="3001" max="3001" width="13.85546875" style="59" customWidth="1"/>
    <col min="3002" max="3002" width="11" style="59" bestFit="1" customWidth="1"/>
    <col min="3003" max="3003" width="13.85546875" style="59" customWidth="1"/>
    <col min="3004" max="3004" width="12.5703125" style="59" customWidth="1"/>
    <col min="3005" max="3005" width="14.28515625" style="59" customWidth="1"/>
    <col min="3006" max="3252" width="9.140625" style="59"/>
    <col min="3253" max="3253" width="57.85546875" style="59" customWidth="1"/>
    <col min="3254" max="3256" width="14.7109375" style="59" customWidth="1"/>
    <col min="3257" max="3257" width="13.85546875" style="59" customWidth="1"/>
    <col min="3258" max="3258" width="11" style="59" bestFit="1" customWidth="1"/>
    <col min="3259" max="3259" width="13.85546875" style="59" customWidth="1"/>
    <col min="3260" max="3260" width="12.5703125" style="59" customWidth="1"/>
    <col min="3261" max="3261" width="14.28515625" style="59" customWidth="1"/>
    <col min="3262" max="3508" width="9.140625" style="59"/>
    <col min="3509" max="3509" width="57.85546875" style="59" customWidth="1"/>
    <col min="3510" max="3512" width="14.7109375" style="59" customWidth="1"/>
    <col min="3513" max="3513" width="13.85546875" style="59" customWidth="1"/>
    <col min="3514" max="3514" width="11" style="59" bestFit="1" customWidth="1"/>
    <col min="3515" max="3515" width="13.85546875" style="59" customWidth="1"/>
    <col min="3516" max="3516" width="12.5703125" style="59" customWidth="1"/>
    <col min="3517" max="3517" width="14.28515625" style="59" customWidth="1"/>
    <col min="3518" max="3764" width="9.140625" style="59"/>
    <col min="3765" max="3765" width="57.85546875" style="59" customWidth="1"/>
    <col min="3766" max="3768" width="14.7109375" style="59" customWidth="1"/>
    <col min="3769" max="3769" width="13.85546875" style="59" customWidth="1"/>
    <col min="3770" max="3770" width="11" style="59" bestFit="1" customWidth="1"/>
    <col min="3771" max="3771" width="13.85546875" style="59" customWidth="1"/>
    <col min="3772" max="3772" width="12.5703125" style="59" customWidth="1"/>
    <col min="3773" max="3773" width="14.28515625" style="59" customWidth="1"/>
    <col min="3774" max="4020" width="9.140625" style="59"/>
    <col min="4021" max="4021" width="57.85546875" style="59" customWidth="1"/>
    <col min="4022" max="4024" width="14.7109375" style="59" customWidth="1"/>
    <col min="4025" max="4025" width="13.85546875" style="59" customWidth="1"/>
    <col min="4026" max="4026" width="11" style="59" bestFit="1" customWidth="1"/>
    <col min="4027" max="4027" width="13.85546875" style="59" customWidth="1"/>
    <col min="4028" max="4028" width="12.5703125" style="59" customWidth="1"/>
    <col min="4029" max="4029" width="14.28515625" style="59" customWidth="1"/>
    <col min="4030" max="4276" width="9.140625" style="59"/>
    <col min="4277" max="4277" width="57.85546875" style="59" customWidth="1"/>
    <col min="4278" max="4280" width="14.7109375" style="59" customWidth="1"/>
    <col min="4281" max="4281" width="13.85546875" style="59" customWidth="1"/>
    <col min="4282" max="4282" width="11" style="59" bestFit="1" customWidth="1"/>
    <col min="4283" max="4283" width="13.85546875" style="59" customWidth="1"/>
    <col min="4284" max="4284" width="12.5703125" style="59" customWidth="1"/>
    <col min="4285" max="4285" width="14.28515625" style="59" customWidth="1"/>
    <col min="4286" max="4532" width="9.140625" style="59"/>
    <col min="4533" max="4533" width="57.85546875" style="59" customWidth="1"/>
    <col min="4534" max="4536" width="14.7109375" style="59" customWidth="1"/>
    <col min="4537" max="4537" width="13.85546875" style="59" customWidth="1"/>
    <col min="4538" max="4538" width="11" style="59" bestFit="1" customWidth="1"/>
    <col min="4539" max="4539" width="13.85546875" style="59" customWidth="1"/>
    <col min="4540" max="4540" width="12.5703125" style="59" customWidth="1"/>
    <col min="4541" max="4541" width="14.28515625" style="59" customWidth="1"/>
    <col min="4542" max="4788" width="9.140625" style="59"/>
    <col min="4789" max="4789" width="57.85546875" style="59" customWidth="1"/>
    <col min="4790" max="4792" width="14.7109375" style="59" customWidth="1"/>
    <col min="4793" max="4793" width="13.85546875" style="59" customWidth="1"/>
    <col min="4794" max="4794" width="11" style="59" bestFit="1" customWidth="1"/>
    <col min="4795" max="4795" width="13.85546875" style="59" customWidth="1"/>
    <col min="4796" max="4796" width="12.5703125" style="59" customWidth="1"/>
    <col min="4797" max="4797" width="14.28515625" style="59" customWidth="1"/>
    <col min="4798" max="5044" width="9.140625" style="59"/>
    <col min="5045" max="5045" width="57.85546875" style="59" customWidth="1"/>
    <col min="5046" max="5048" width="14.7109375" style="59" customWidth="1"/>
    <col min="5049" max="5049" width="13.85546875" style="59" customWidth="1"/>
    <col min="5050" max="5050" width="11" style="59" bestFit="1" customWidth="1"/>
    <col min="5051" max="5051" width="13.85546875" style="59" customWidth="1"/>
    <col min="5052" max="5052" width="12.5703125" style="59" customWidth="1"/>
    <col min="5053" max="5053" width="14.28515625" style="59" customWidth="1"/>
    <col min="5054" max="5300" width="9.140625" style="59"/>
    <col min="5301" max="5301" width="57.85546875" style="59" customWidth="1"/>
    <col min="5302" max="5304" width="14.7109375" style="59" customWidth="1"/>
    <col min="5305" max="5305" width="13.85546875" style="59" customWidth="1"/>
    <col min="5306" max="5306" width="11" style="59" bestFit="1" customWidth="1"/>
    <col min="5307" max="5307" width="13.85546875" style="59" customWidth="1"/>
    <col min="5308" max="5308" width="12.5703125" style="59" customWidth="1"/>
    <col min="5309" max="5309" width="14.28515625" style="59" customWidth="1"/>
    <col min="5310" max="5556" width="9.140625" style="59"/>
    <col min="5557" max="5557" width="57.85546875" style="59" customWidth="1"/>
    <col min="5558" max="5560" width="14.7109375" style="59" customWidth="1"/>
    <col min="5561" max="5561" width="13.85546875" style="59" customWidth="1"/>
    <col min="5562" max="5562" width="11" style="59" bestFit="1" customWidth="1"/>
    <col min="5563" max="5563" width="13.85546875" style="59" customWidth="1"/>
    <col min="5564" max="5564" width="12.5703125" style="59" customWidth="1"/>
    <col min="5565" max="5565" width="14.28515625" style="59" customWidth="1"/>
    <col min="5566" max="5812" width="9.140625" style="59"/>
    <col min="5813" max="5813" width="57.85546875" style="59" customWidth="1"/>
    <col min="5814" max="5816" width="14.7109375" style="59" customWidth="1"/>
    <col min="5817" max="5817" width="13.85546875" style="59" customWidth="1"/>
    <col min="5818" max="5818" width="11" style="59" bestFit="1" customWidth="1"/>
    <col min="5819" max="5819" width="13.85546875" style="59" customWidth="1"/>
    <col min="5820" max="5820" width="12.5703125" style="59" customWidth="1"/>
    <col min="5821" max="5821" width="14.28515625" style="59" customWidth="1"/>
    <col min="5822" max="6068" width="9.140625" style="59"/>
    <col min="6069" max="6069" width="57.85546875" style="59" customWidth="1"/>
    <col min="6070" max="6072" width="14.7109375" style="59" customWidth="1"/>
    <col min="6073" max="6073" width="13.85546875" style="59" customWidth="1"/>
    <col min="6074" max="6074" width="11" style="59" bestFit="1" customWidth="1"/>
    <col min="6075" max="6075" width="13.85546875" style="59" customWidth="1"/>
    <col min="6076" max="6076" width="12.5703125" style="59" customWidth="1"/>
    <col min="6077" max="6077" width="14.28515625" style="59" customWidth="1"/>
    <col min="6078" max="6324" width="9.140625" style="59"/>
    <col min="6325" max="6325" width="57.85546875" style="59" customWidth="1"/>
    <col min="6326" max="6328" width="14.7109375" style="59" customWidth="1"/>
    <col min="6329" max="6329" width="13.85546875" style="59" customWidth="1"/>
    <col min="6330" max="6330" width="11" style="59" bestFit="1" customWidth="1"/>
    <col min="6331" max="6331" width="13.85546875" style="59" customWidth="1"/>
    <col min="6332" max="6332" width="12.5703125" style="59" customWidth="1"/>
    <col min="6333" max="6333" width="14.28515625" style="59" customWidth="1"/>
    <col min="6334" max="6580" width="9.140625" style="59"/>
    <col min="6581" max="6581" width="57.85546875" style="59" customWidth="1"/>
    <col min="6582" max="6584" width="14.7109375" style="59" customWidth="1"/>
    <col min="6585" max="6585" width="13.85546875" style="59" customWidth="1"/>
    <col min="6586" max="6586" width="11" style="59" bestFit="1" customWidth="1"/>
    <col min="6587" max="6587" width="13.85546875" style="59" customWidth="1"/>
    <col min="6588" max="6588" width="12.5703125" style="59" customWidth="1"/>
    <col min="6589" max="6589" width="14.28515625" style="59" customWidth="1"/>
    <col min="6590" max="6836" width="9.140625" style="59"/>
    <col min="6837" max="6837" width="57.85546875" style="59" customWidth="1"/>
    <col min="6838" max="6840" width="14.7109375" style="59" customWidth="1"/>
    <col min="6841" max="6841" width="13.85546875" style="59" customWidth="1"/>
    <col min="6842" max="6842" width="11" style="59" bestFit="1" customWidth="1"/>
    <col min="6843" max="6843" width="13.85546875" style="59" customWidth="1"/>
    <col min="6844" max="6844" width="12.5703125" style="59" customWidth="1"/>
    <col min="6845" max="6845" width="14.28515625" style="59" customWidth="1"/>
    <col min="6846" max="7092" width="9.140625" style="59"/>
    <col min="7093" max="7093" width="57.85546875" style="59" customWidth="1"/>
    <col min="7094" max="7096" width="14.7109375" style="59" customWidth="1"/>
    <col min="7097" max="7097" width="13.85546875" style="59" customWidth="1"/>
    <col min="7098" max="7098" width="11" style="59" bestFit="1" customWidth="1"/>
    <col min="7099" max="7099" width="13.85546875" style="59" customWidth="1"/>
    <col min="7100" max="7100" width="12.5703125" style="59" customWidth="1"/>
    <col min="7101" max="7101" width="14.28515625" style="59" customWidth="1"/>
    <col min="7102" max="7348" width="9.140625" style="59"/>
    <col min="7349" max="7349" width="57.85546875" style="59" customWidth="1"/>
    <col min="7350" max="7352" width="14.7109375" style="59" customWidth="1"/>
    <col min="7353" max="7353" width="13.85546875" style="59" customWidth="1"/>
    <col min="7354" max="7354" width="11" style="59" bestFit="1" customWidth="1"/>
    <col min="7355" max="7355" width="13.85546875" style="59" customWidth="1"/>
    <col min="7356" max="7356" width="12.5703125" style="59" customWidth="1"/>
    <col min="7357" max="7357" width="14.28515625" style="59" customWidth="1"/>
    <col min="7358" max="7604" width="9.140625" style="59"/>
    <col min="7605" max="7605" width="57.85546875" style="59" customWidth="1"/>
    <col min="7606" max="7608" width="14.7109375" style="59" customWidth="1"/>
    <col min="7609" max="7609" width="13.85546875" style="59" customWidth="1"/>
    <col min="7610" max="7610" width="11" style="59" bestFit="1" customWidth="1"/>
    <col min="7611" max="7611" width="13.85546875" style="59" customWidth="1"/>
    <col min="7612" max="7612" width="12.5703125" style="59" customWidth="1"/>
    <col min="7613" max="7613" width="14.28515625" style="59" customWidth="1"/>
    <col min="7614" max="7860" width="9.140625" style="59"/>
    <col min="7861" max="7861" width="57.85546875" style="59" customWidth="1"/>
    <col min="7862" max="7864" width="14.7109375" style="59" customWidth="1"/>
    <col min="7865" max="7865" width="13.85546875" style="59" customWidth="1"/>
    <col min="7866" max="7866" width="11" style="59" bestFit="1" customWidth="1"/>
    <col min="7867" max="7867" width="13.85546875" style="59" customWidth="1"/>
    <col min="7868" max="7868" width="12.5703125" style="59" customWidth="1"/>
    <col min="7869" max="7869" width="14.28515625" style="59" customWidth="1"/>
    <col min="7870" max="8116" width="9.140625" style="59"/>
    <col min="8117" max="8117" width="57.85546875" style="59" customWidth="1"/>
    <col min="8118" max="8120" width="14.7109375" style="59" customWidth="1"/>
    <col min="8121" max="8121" width="13.85546875" style="59" customWidth="1"/>
    <col min="8122" max="8122" width="11" style="59" bestFit="1" customWidth="1"/>
    <col min="8123" max="8123" width="13.85546875" style="59" customWidth="1"/>
    <col min="8124" max="8124" width="12.5703125" style="59" customWidth="1"/>
    <col min="8125" max="8125" width="14.28515625" style="59" customWidth="1"/>
    <col min="8126" max="8372" width="9.140625" style="59"/>
    <col min="8373" max="8373" width="57.85546875" style="59" customWidth="1"/>
    <col min="8374" max="8376" width="14.7109375" style="59" customWidth="1"/>
    <col min="8377" max="8377" width="13.85546875" style="59" customWidth="1"/>
    <col min="8378" max="8378" width="11" style="59" bestFit="1" customWidth="1"/>
    <col min="8379" max="8379" width="13.85546875" style="59" customWidth="1"/>
    <col min="8380" max="8380" width="12.5703125" style="59" customWidth="1"/>
    <col min="8381" max="8381" width="14.28515625" style="59" customWidth="1"/>
    <col min="8382" max="8628" width="9.140625" style="59"/>
    <col min="8629" max="8629" width="57.85546875" style="59" customWidth="1"/>
    <col min="8630" max="8632" width="14.7109375" style="59" customWidth="1"/>
    <col min="8633" max="8633" width="13.85546875" style="59" customWidth="1"/>
    <col min="8634" max="8634" width="11" style="59" bestFit="1" customWidth="1"/>
    <col min="8635" max="8635" width="13.85546875" style="59" customWidth="1"/>
    <col min="8636" max="8636" width="12.5703125" style="59" customWidth="1"/>
    <col min="8637" max="8637" width="14.28515625" style="59" customWidth="1"/>
    <col min="8638" max="8884" width="9.140625" style="59"/>
    <col min="8885" max="8885" width="57.85546875" style="59" customWidth="1"/>
    <col min="8886" max="8888" width="14.7109375" style="59" customWidth="1"/>
    <col min="8889" max="8889" width="13.85546875" style="59" customWidth="1"/>
    <col min="8890" max="8890" width="11" style="59" bestFit="1" customWidth="1"/>
    <col min="8891" max="8891" width="13.85546875" style="59" customWidth="1"/>
    <col min="8892" max="8892" width="12.5703125" style="59" customWidth="1"/>
    <col min="8893" max="8893" width="14.28515625" style="59" customWidth="1"/>
    <col min="8894" max="9140" width="9.140625" style="59"/>
    <col min="9141" max="9141" width="57.85546875" style="59" customWidth="1"/>
    <col min="9142" max="9144" width="14.7109375" style="59" customWidth="1"/>
    <col min="9145" max="9145" width="13.85546875" style="59" customWidth="1"/>
    <col min="9146" max="9146" width="11" style="59" bestFit="1" customWidth="1"/>
    <col min="9147" max="9147" width="13.85546875" style="59" customWidth="1"/>
    <col min="9148" max="9148" width="12.5703125" style="59" customWidth="1"/>
    <col min="9149" max="9149" width="14.28515625" style="59" customWidth="1"/>
    <col min="9150" max="9396" width="9.140625" style="59"/>
    <col min="9397" max="9397" width="57.85546875" style="59" customWidth="1"/>
    <col min="9398" max="9400" width="14.7109375" style="59" customWidth="1"/>
    <col min="9401" max="9401" width="13.85546875" style="59" customWidth="1"/>
    <col min="9402" max="9402" width="11" style="59" bestFit="1" customWidth="1"/>
    <col min="9403" max="9403" width="13.85546875" style="59" customWidth="1"/>
    <col min="9404" max="9404" width="12.5703125" style="59" customWidth="1"/>
    <col min="9405" max="9405" width="14.28515625" style="59" customWidth="1"/>
    <col min="9406" max="9652" width="9.140625" style="59"/>
    <col min="9653" max="9653" width="57.85546875" style="59" customWidth="1"/>
    <col min="9654" max="9656" width="14.7109375" style="59" customWidth="1"/>
    <col min="9657" max="9657" width="13.85546875" style="59" customWidth="1"/>
    <col min="9658" max="9658" width="11" style="59" bestFit="1" customWidth="1"/>
    <col min="9659" max="9659" width="13.85546875" style="59" customWidth="1"/>
    <col min="9660" max="9660" width="12.5703125" style="59" customWidth="1"/>
    <col min="9661" max="9661" width="14.28515625" style="59" customWidth="1"/>
    <col min="9662" max="9908" width="9.140625" style="59"/>
    <col min="9909" max="9909" width="57.85546875" style="59" customWidth="1"/>
    <col min="9910" max="9912" width="14.7109375" style="59" customWidth="1"/>
    <col min="9913" max="9913" width="13.85546875" style="59" customWidth="1"/>
    <col min="9914" max="9914" width="11" style="59" bestFit="1" customWidth="1"/>
    <col min="9915" max="9915" width="13.85546875" style="59" customWidth="1"/>
    <col min="9916" max="9916" width="12.5703125" style="59" customWidth="1"/>
    <col min="9917" max="9917" width="14.28515625" style="59" customWidth="1"/>
    <col min="9918" max="10164" width="9.140625" style="59"/>
    <col min="10165" max="10165" width="57.85546875" style="59" customWidth="1"/>
    <col min="10166" max="10168" width="14.7109375" style="59" customWidth="1"/>
    <col min="10169" max="10169" width="13.85546875" style="59" customWidth="1"/>
    <col min="10170" max="10170" width="11" style="59" bestFit="1" customWidth="1"/>
    <col min="10171" max="10171" width="13.85546875" style="59" customWidth="1"/>
    <col min="10172" max="10172" width="12.5703125" style="59" customWidth="1"/>
    <col min="10173" max="10173" width="14.28515625" style="59" customWidth="1"/>
    <col min="10174" max="10420" width="9.140625" style="59"/>
    <col min="10421" max="10421" width="57.85546875" style="59" customWidth="1"/>
    <col min="10422" max="10424" width="14.7109375" style="59" customWidth="1"/>
    <col min="10425" max="10425" width="13.85546875" style="59" customWidth="1"/>
    <col min="10426" max="10426" width="11" style="59" bestFit="1" customWidth="1"/>
    <col min="10427" max="10427" width="13.85546875" style="59" customWidth="1"/>
    <col min="10428" max="10428" width="12.5703125" style="59" customWidth="1"/>
    <col min="10429" max="10429" width="14.28515625" style="59" customWidth="1"/>
    <col min="10430" max="10676" width="9.140625" style="59"/>
    <col min="10677" max="10677" width="57.85546875" style="59" customWidth="1"/>
    <col min="10678" max="10680" width="14.7109375" style="59" customWidth="1"/>
    <col min="10681" max="10681" width="13.85546875" style="59" customWidth="1"/>
    <col min="10682" max="10682" width="11" style="59" bestFit="1" customWidth="1"/>
    <col min="10683" max="10683" width="13.85546875" style="59" customWidth="1"/>
    <col min="10684" max="10684" width="12.5703125" style="59" customWidth="1"/>
    <col min="10685" max="10685" width="14.28515625" style="59" customWidth="1"/>
    <col min="10686" max="10932" width="9.140625" style="59"/>
    <col min="10933" max="10933" width="57.85546875" style="59" customWidth="1"/>
    <col min="10934" max="10936" width="14.7109375" style="59" customWidth="1"/>
    <col min="10937" max="10937" width="13.85546875" style="59" customWidth="1"/>
    <col min="10938" max="10938" width="11" style="59" bestFit="1" customWidth="1"/>
    <col min="10939" max="10939" width="13.85546875" style="59" customWidth="1"/>
    <col min="10940" max="10940" width="12.5703125" style="59" customWidth="1"/>
    <col min="10941" max="10941" width="14.28515625" style="59" customWidth="1"/>
    <col min="10942" max="11188" width="9.140625" style="59"/>
    <col min="11189" max="11189" width="57.85546875" style="59" customWidth="1"/>
    <col min="11190" max="11192" width="14.7109375" style="59" customWidth="1"/>
    <col min="11193" max="11193" width="13.85546875" style="59" customWidth="1"/>
    <col min="11194" max="11194" width="11" style="59" bestFit="1" customWidth="1"/>
    <col min="11195" max="11195" width="13.85546875" style="59" customWidth="1"/>
    <col min="11196" max="11196" width="12.5703125" style="59" customWidth="1"/>
    <col min="11197" max="11197" width="14.28515625" style="59" customWidth="1"/>
    <col min="11198" max="11444" width="9.140625" style="59"/>
    <col min="11445" max="11445" width="57.85546875" style="59" customWidth="1"/>
    <col min="11446" max="11448" width="14.7109375" style="59" customWidth="1"/>
    <col min="11449" max="11449" width="13.85546875" style="59" customWidth="1"/>
    <col min="11450" max="11450" width="11" style="59" bestFit="1" customWidth="1"/>
    <col min="11451" max="11451" width="13.85546875" style="59" customWidth="1"/>
    <col min="11452" max="11452" width="12.5703125" style="59" customWidth="1"/>
    <col min="11453" max="11453" width="14.28515625" style="59" customWidth="1"/>
    <col min="11454" max="11700" width="9.140625" style="59"/>
    <col min="11701" max="11701" width="57.85546875" style="59" customWidth="1"/>
    <col min="11702" max="11704" width="14.7109375" style="59" customWidth="1"/>
    <col min="11705" max="11705" width="13.85546875" style="59" customWidth="1"/>
    <col min="11706" max="11706" width="11" style="59" bestFit="1" customWidth="1"/>
    <col min="11707" max="11707" width="13.85546875" style="59" customWidth="1"/>
    <col min="11708" max="11708" width="12.5703125" style="59" customWidth="1"/>
    <col min="11709" max="11709" width="14.28515625" style="59" customWidth="1"/>
    <col min="11710" max="11956" width="9.140625" style="59"/>
    <col min="11957" max="11957" width="57.85546875" style="59" customWidth="1"/>
    <col min="11958" max="11960" width="14.7109375" style="59" customWidth="1"/>
    <col min="11961" max="11961" width="13.85546875" style="59" customWidth="1"/>
    <col min="11962" max="11962" width="11" style="59" bestFit="1" customWidth="1"/>
    <col min="11963" max="11963" width="13.85546875" style="59" customWidth="1"/>
    <col min="11964" max="11964" width="12.5703125" style="59" customWidth="1"/>
    <col min="11965" max="11965" width="14.28515625" style="59" customWidth="1"/>
    <col min="11966" max="12212" width="9.140625" style="59"/>
    <col min="12213" max="12213" width="57.85546875" style="59" customWidth="1"/>
    <col min="12214" max="12216" width="14.7109375" style="59" customWidth="1"/>
    <col min="12217" max="12217" width="13.85546875" style="59" customWidth="1"/>
    <col min="12218" max="12218" width="11" style="59" bestFit="1" customWidth="1"/>
    <col min="12219" max="12219" width="13.85546875" style="59" customWidth="1"/>
    <col min="12220" max="12220" width="12.5703125" style="59" customWidth="1"/>
    <col min="12221" max="12221" width="14.28515625" style="59" customWidth="1"/>
    <col min="12222" max="12468" width="9.140625" style="59"/>
    <col min="12469" max="12469" width="57.85546875" style="59" customWidth="1"/>
    <col min="12470" max="12472" width="14.7109375" style="59" customWidth="1"/>
    <col min="12473" max="12473" width="13.85546875" style="59" customWidth="1"/>
    <col min="12474" max="12474" width="11" style="59" bestFit="1" customWidth="1"/>
    <col min="12475" max="12475" width="13.85546875" style="59" customWidth="1"/>
    <col min="12476" max="12476" width="12.5703125" style="59" customWidth="1"/>
    <col min="12477" max="12477" width="14.28515625" style="59" customWidth="1"/>
    <col min="12478" max="12724" width="9.140625" style="59"/>
    <col min="12725" max="12725" width="57.85546875" style="59" customWidth="1"/>
    <col min="12726" max="12728" width="14.7109375" style="59" customWidth="1"/>
    <col min="12729" max="12729" width="13.85546875" style="59" customWidth="1"/>
    <col min="12730" max="12730" width="11" style="59" bestFit="1" customWidth="1"/>
    <col min="12731" max="12731" width="13.85546875" style="59" customWidth="1"/>
    <col min="12732" max="12732" width="12.5703125" style="59" customWidth="1"/>
    <col min="12733" max="12733" width="14.28515625" style="59" customWidth="1"/>
    <col min="12734" max="12980" width="9.140625" style="59"/>
    <col min="12981" max="12981" width="57.85546875" style="59" customWidth="1"/>
    <col min="12982" max="12984" width="14.7109375" style="59" customWidth="1"/>
    <col min="12985" max="12985" width="13.85546875" style="59" customWidth="1"/>
    <col min="12986" max="12986" width="11" style="59" bestFit="1" customWidth="1"/>
    <col min="12987" max="12987" width="13.85546875" style="59" customWidth="1"/>
    <col min="12988" max="12988" width="12.5703125" style="59" customWidth="1"/>
    <col min="12989" max="12989" width="14.28515625" style="59" customWidth="1"/>
    <col min="12990" max="13236" width="9.140625" style="59"/>
    <col min="13237" max="13237" width="57.85546875" style="59" customWidth="1"/>
    <col min="13238" max="13240" width="14.7109375" style="59" customWidth="1"/>
    <col min="13241" max="13241" width="13.85546875" style="59" customWidth="1"/>
    <col min="13242" max="13242" width="11" style="59" bestFit="1" customWidth="1"/>
    <col min="13243" max="13243" width="13.85546875" style="59" customWidth="1"/>
    <col min="13244" max="13244" width="12.5703125" style="59" customWidth="1"/>
    <col min="13245" max="13245" width="14.28515625" style="59" customWidth="1"/>
    <col min="13246" max="13492" width="9.140625" style="59"/>
    <col min="13493" max="13493" width="57.85546875" style="59" customWidth="1"/>
    <col min="13494" max="13496" width="14.7109375" style="59" customWidth="1"/>
    <col min="13497" max="13497" width="13.85546875" style="59" customWidth="1"/>
    <col min="13498" max="13498" width="11" style="59" bestFit="1" customWidth="1"/>
    <col min="13499" max="13499" width="13.85546875" style="59" customWidth="1"/>
    <col min="13500" max="13500" width="12.5703125" style="59" customWidth="1"/>
    <col min="13501" max="13501" width="14.28515625" style="59" customWidth="1"/>
    <col min="13502" max="13748" width="9.140625" style="59"/>
    <col min="13749" max="13749" width="57.85546875" style="59" customWidth="1"/>
    <col min="13750" max="13752" width="14.7109375" style="59" customWidth="1"/>
    <col min="13753" max="13753" width="13.85546875" style="59" customWidth="1"/>
    <col min="13754" max="13754" width="11" style="59" bestFit="1" customWidth="1"/>
    <col min="13755" max="13755" width="13.85546875" style="59" customWidth="1"/>
    <col min="13756" max="13756" width="12.5703125" style="59" customWidth="1"/>
    <col min="13757" max="13757" width="14.28515625" style="59" customWidth="1"/>
    <col min="13758" max="14004" width="9.140625" style="59"/>
    <col min="14005" max="14005" width="57.85546875" style="59" customWidth="1"/>
    <col min="14006" max="14008" width="14.7109375" style="59" customWidth="1"/>
    <col min="14009" max="14009" width="13.85546875" style="59" customWidth="1"/>
    <col min="14010" max="14010" width="11" style="59" bestFit="1" customWidth="1"/>
    <col min="14011" max="14011" width="13.85546875" style="59" customWidth="1"/>
    <col min="14012" max="14012" width="12.5703125" style="59" customWidth="1"/>
    <col min="14013" max="14013" width="14.28515625" style="59" customWidth="1"/>
    <col min="14014" max="14260" width="9.140625" style="59"/>
    <col min="14261" max="14261" width="57.85546875" style="59" customWidth="1"/>
    <col min="14262" max="14264" width="14.7109375" style="59" customWidth="1"/>
    <col min="14265" max="14265" width="13.85546875" style="59" customWidth="1"/>
    <col min="14266" max="14266" width="11" style="59" bestFit="1" customWidth="1"/>
    <col min="14267" max="14267" width="13.85546875" style="59" customWidth="1"/>
    <col min="14268" max="14268" width="12.5703125" style="59" customWidth="1"/>
    <col min="14269" max="14269" width="14.28515625" style="59" customWidth="1"/>
    <col min="14270" max="14516" width="9.140625" style="59"/>
    <col min="14517" max="14517" width="57.85546875" style="59" customWidth="1"/>
    <col min="14518" max="14520" width="14.7109375" style="59" customWidth="1"/>
    <col min="14521" max="14521" width="13.85546875" style="59" customWidth="1"/>
    <col min="14522" max="14522" width="11" style="59" bestFit="1" customWidth="1"/>
    <col min="14523" max="14523" width="13.85546875" style="59" customWidth="1"/>
    <col min="14524" max="14524" width="12.5703125" style="59" customWidth="1"/>
    <col min="14525" max="14525" width="14.28515625" style="59" customWidth="1"/>
    <col min="14526" max="14772" width="9.140625" style="59"/>
    <col min="14773" max="14773" width="57.85546875" style="59" customWidth="1"/>
    <col min="14774" max="14776" width="14.7109375" style="59" customWidth="1"/>
    <col min="14777" max="14777" width="13.85546875" style="59" customWidth="1"/>
    <col min="14778" max="14778" width="11" style="59" bestFit="1" customWidth="1"/>
    <col min="14779" max="14779" width="13.85546875" style="59" customWidth="1"/>
    <col min="14780" max="14780" width="12.5703125" style="59" customWidth="1"/>
    <col min="14781" max="14781" width="14.28515625" style="59" customWidth="1"/>
    <col min="14782" max="15028" width="9.140625" style="59"/>
    <col min="15029" max="15029" width="57.85546875" style="59" customWidth="1"/>
    <col min="15030" max="15032" width="14.7109375" style="59" customWidth="1"/>
    <col min="15033" max="15033" width="13.85546875" style="59" customWidth="1"/>
    <col min="15034" max="15034" width="11" style="59" bestFit="1" customWidth="1"/>
    <col min="15035" max="15035" width="13.85546875" style="59" customWidth="1"/>
    <col min="15036" max="15036" width="12.5703125" style="59" customWidth="1"/>
    <col min="15037" max="15037" width="14.28515625" style="59" customWidth="1"/>
    <col min="15038" max="15284" width="9.140625" style="59"/>
    <col min="15285" max="15285" width="57.85546875" style="59" customWidth="1"/>
    <col min="15286" max="15288" width="14.7109375" style="59" customWidth="1"/>
    <col min="15289" max="15289" width="13.85546875" style="59" customWidth="1"/>
    <col min="15290" max="15290" width="11" style="59" bestFit="1" customWidth="1"/>
    <col min="15291" max="15291" width="13.85546875" style="59" customWidth="1"/>
    <col min="15292" max="15292" width="12.5703125" style="59" customWidth="1"/>
    <col min="15293" max="15293" width="14.28515625" style="59" customWidth="1"/>
    <col min="15294" max="15540" width="9.140625" style="59"/>
    <col min="15541" max="15541" width="57.85546875" style="59" customWidth="1"/>
    <col min="15542" max="15544" width="14.7109375" style="59" customWidth="1"/>
    <col min="15545" max="15545" width="13.85546875" style="59" customWidth="1"/>
    <col min="15546" max="15546" width="11" style="59" bestFit="1" customWidth="1"/>
    <col min="15547" max="15547" width="13.85546875" style="59" customWidth="1"/>
    <col min="15548" max="15548" width="12.5703125" style="59" customWidth="1"/>
    <col min="15549" max="15549" width="14.28515625" style="59" customWidth="1"/>
    <col min="15550" max="15796" width="9.140625" style="59"/>
    <col min="15797" max="15797" width="57.85546875" style="59" customWidth="1"/>
    <col min="15798" max="15800" width="14.7109375" style="59" customWidth="1"/>
    <col min="15801" max="15801" width="13.85546875" style="59" customWidth="1"/>
    <col min="15802" max="15802" width="11" style="59" bestFit="1" customWidth="1"/>
    <col min="15803" max="15803" width="13.85546875" style="59" customWidth="1"/>
    <col min="15804" max="15804" width="12.5703125" style="59" customWidth="1"/>
    <col min="15805" max="15805" width="14.28515625" style="59" customWidth="1"/>
    <col min="15806" max="16052" width="9.140625" style="59"/>
    <col min="16053" max="16053" width="57.85546875" style="59" customWidth="1"/>
    <col min="16054" max="16056" width="14.7109375" style="59" customWidth="1"/>
    <col min="16057" max="16057" width="13.85546875" style="59" customWidth="1"/>
    <col min="16058" max="16058" width="11" style="59" bestFit="1" customWidth="1"/>
    <col min="16059" max="16059" width="13.85546875" style="59" customWidth="1"/>
    <col min="16060" max="16060" width="12.5703125" style="59" customWidth="1"/>
    <col min="16061" max="16061" width="14.28515625" style="59" customWidth="1"/>
    <col min="16062" max="16384" width="9.140625" style="59"/>
  </cols>
  <sheetData>
    <row r="1" spans="1:15" s="2" customFormat="1" ht="15.75" x14ac:dyDescent="0.2">
      <c r="A1" s="1" t="s">
        <v>0</v>
      </c>
      <c r="B1" s="1"/>
      <c r="F1" s="3"/>
      <c r="G1" s="4"/>
      <c r="I1" s="4"/>
      <c r="K1" s="5"/>
      <c r="L1" s="5"/>
      <c r="M1" s="5"/>
      <c r="N1" s="5"/>
    </row>
    <row r="2" spans="1:15" s="2" customFormat="1" x14ac:dyDescent="0.2">
      <c r="A2" s="6"/>
      <c r="B2" s="7"/>
      <c r="G2" s="4"/>
      <c r="I2" s="4"/>
      <c r="K2" s="5"/>
      <c r="L2" s="5"/>
      <c r="M2" s="5"/>
      <c r="N2" s="5"/>
    </row>
    <row r="3" spans="1:15" s="11" customFormat="1" x14ac:dyDescent="0.2">
      <c r="A3" s="8"/>
      <c r="B3" s="9" t="s">
        <v>1</v>
      </c>
      <c r="C3" s="10" t="s">
        <v>24</v>
      </c>
      <c r="G3" s="12"/>
      <c r="H3" s="13" t="s">
        <v>3</v>
      </c>
      <c r="I3" s="12"/>
      <c r="K3" s="14"/>
      <c r="L3" s="15"/>
      <c r="M3" s="15"/>
      <c r="N3" s="15"/>
      <c r="O3" s="13" t="s">
        <v>2</v>
      </c>
    </row>
    <row r="4" spans="1:15" s="11" customFormat="1" x14ac:dyDescent="0.2">
      <c r="A4" s="8"/>
      <c r="B4" s="9" t="s">
        <v>4</v>
      </c>
      <c r="C4" s="16" t="s">
        <v>5</v>
      </c>
      <c r="G4" s="12"/>
      <c r="H4" s="13" t="s">
        <v>6</v>
      </c>
      <c r="I4" s="12"/>
      <c r="K4" s="14"/>
      <c r="L4" s="15"/>
      <c r="M4" s="15"/>
      <c r="N4" s="15"/>
      <c r="O4" s="13" t="s">
        <v>7</v>
      </c>
    </row>
    <row r="5" spans="1:15" s="11" customFormat="1" x14ac:dyDescent="0.2">
      <c r="A5" s="8"/>
      <c r="B5" s="9" t="s">
        <v>8</v>
      </c>
      <c r="C5" s="17" t="s">
        <v>6</v>
      </c>
      <c r="G5" s="12"/>
      <c r="I5" s="12"/>
      <c r="K5" s="15"/>
      <c r="L5" s="15"/>
      <c r="M5" s="15"/>
      <c r="N5" s="15"/>
      <c r="O5" s="13" t="s">
        <v>9</v>
      </c>
    </row>
    <row r="6" spans="1:15" s="11" customFormat="1" x14ac:dyDescent="0.2">
      <c r="A6" s="8"/>
      <c r="B6" s="9" t="s">
        <v>10</v>
      </c>
      <c r="C6" s="18">
        <v>43759</v>
      </c>
      <c r="G6" s="12"/>
      <c r="I6" s="12"/>
      <c r="K6" s="15"/>
      <c r="L6" s="15"/>
      <c r="M6" s="15"/>
      <c r="N6" s="15"/>
      <c r="O6" s="13" t="s">
        <v>11</v>
      </c>
    </row>
    <row r="7" spans="1:15" s="20" customFormat="1" x14ac:dyDescent="0.2">
      <c r="A7" s="8"/>
      <c r="B7" s="19"/>
      <c r="G7" s="21"/>
      <c r="I7" s="21"/>
      <c r="K7" s="22"/>
      <c r="L7" s="22"/>
      <c r="M7" s="22"/>
      <c r="N7" s="22"/>
      <c r="O7" s="13" t="s">
        <v>12</v>
      </c>
    </row>
    <row r="8" spans="1:15" s="27" customFormat="1" x14ac:dyDescent="0.2">
      <c r="A8" s="97" t="s">
        <v>13</v>
      </c>
      <c r="B8" s="99" t="s">
        <v>14</v>
      </c>
      <c r="C8" s="23">
        <v>2018</v>
      </c>
      <c r="D8" s="100">
        <v>2019</v>
      </c>
      <c r="E8" s="100"/>
      <c r="F8" s="100" t="str">
        <f>CONCATENATE("Отклон ",E9," / ",C9)</f>
        <v>Отклон Факт / Факт</v>
      </c>
      <c r="G8" s="100"/>
      <c r="H8" s="100" t="str">
        <f>CONCATENATE("Отклон ",E9," / ",D9)</f>
        <v>Отклон Факт / План</v>
      </c>
      <c r="I8" s="100"/>
      <c r="J8" s="25"/>
      <c r="K8" s="26"/>
      <c r="L8" s="26"/>
      <c r="M8" s="26"/>
      <c r="N8" s="26"/>
      <c r="O8" s="13" t="s">
        <v>15</v>
      </c>
    </row>
    <row r="9" spans="1:15" s="27" customFormat="1" x14ac:dyDescent="0.2">
      <c r="A9" s="98"/>
      <c r="B9" s="99"/>
      <c r="C9" s="23" t="s">
        <v>16</v>
      </c>
      <c r="D9" s="23" t="s">
        <v>17</v>
      </c>
      <c r="E9" s="23" t="str">
        <f>IF(C5="Оперативный","Ожид","Факт")</f>
        <v>Факт</v>
      </c>
      <c r="F9" s="28" t="s">
        <v>18</v>
      </c>
      <c r="G9" s="29" t="s">
        <v>19</v>
      </c>
      <c r="H9" s="30" t="s">
        <v>18</v>
      </c>
      <c r="I9" s="29" t="s">
        <v>19</v>
      </c>
      <c r="K9" s="26"/>
      <c r="L9" s="26"/>
      <c r="M9" s="26"/>
      <c r="N9" s="26"/>
      <c r="O9" s="13" t="s">
        <v>20</v>
      </c>
    </row>
    <row r="10" spans="1:15" s="36" customFormat="1" ht="15" x14ac:dyDescent="0.25">
      <c r="A10" s="31"/>
      <c r="B10" s="32" t="s">
        <v>21</v>
      </c>
      <c r="C10" s="33">
        <f>C11+C13+C15</f>
        <v>0</v>
      </c>
      <c r="D10" s="33">
        <f t="shared" ref="D10:E10" si="0">D11+D13+D15</f>
        <v>0</v>
      </c>
      <c r="E10" s="33">
        <f t="shared" si="0"/>
        <v>0</v>
      </c>
      <c r="F10" s="34">
        <f t="shared" ref="F10:F11" si="1">E10-C10</f>
        <v>0</v>
      </c>
      <c r="G10" s="35">
        <f t="shared" ref="G10:G11" si="2">IFERROR(F10/C10,0)</f>
        <v>0</v>
      </c>
      <c r="H10" s="34">
        <f t="shared" ref="H10:H11" si="3">E10-D10</f>
        <v>0</v>
      </c>
      <c r="I10" s="35">
        <f t="shared" ref="I10:I11" si="4">IFERROR(H10/D10,0)</f>
        <v>0</v>
      </c>
      <c r="K10" s="37"/>
      <c r="L10" s="37"/>
      <c r="M10" s="38"/>
      <c r="N10" s="38"/>
      <c r="O10" s="13" t="s">
        <v>22</v>
      </c>
    </row>
    <row r="11" spans="1:15" s="44" customFormat="1" ht="15" x14ac:dyDescent="0.25">
      <c r="A11" s="39">
        <v>2310</v>
      </c>
      <c r="B11" s="40" t="s">
        <v>23</v>
      </c>
      <c r="C11" s="41">
        <f>C12</f>
        <v>0</v>
      </c>
      <c r="D11" s="41">
        <f t="shared" ref="D11:E11" si="5">D12</f>
        <v>0</v>
      </c>
      <c r="E11" s="41">
        <f t="shared" si="5"/>
        <v>0</v>
      </c>
      <c r="F11" s="42">
        <f t="shared" si="1"/>
        <v>0</v>
      </c>
      <c r="G11" s="43">
        <f t="shared" si="2"/>
        <v>0</v>
      </c>
      <c r="H11" s="42">
        <f t="shared" si="3"/>
        <v>0</v>
      </c>
      <c r="I11" s="43">
        <f t="shared" si="4"/>
        <v>0</v>
      </c>
      <c r="K11" s="37"/>
      <c r="L11" s="37"/>
      <c r="M11" s="45"/>
      <c r="N11" s="45"/>
      <c r="O11" s="13" t="s">
        <v>24</v>
      </c>
    </row>
    <row r="12" spans="1:15" s="53" customFormat="1" ht="15" x14ac:dyDescent="0.25">
      <c r="A12" s="46"/>
      <c r="B12" s="47" t="s">
        <v>25</v>
      </c>
      <c r="C12" s="48"/>
      <c r="D12" s="49"/>
      <c r="E12" s="50"/>
      <c r="F12" s="51">
        <f>E12-C12</f>
        <v>0</v>
      </c>
      <c r="G12" s="52">
        <f>IFERROR(F12/C12,0)</f>
        <v>0</v>
      </c>
      <c r="H12" s="51">
        <f>E12-D12</f>
        <v>0</v>
      </c>
      <c r="I12" s="52">
        <f>IFERROR(H12/D12,0)</f>
        <v>0</v>
      </c>
      <c r="K12" s="37"/>
      <c r="L12" s="37"/>
      <c r="M12" s="54"/>
      <c r="N12" s="54"/>
      <c r="O12" s="13" t="s">
        <v>26</v>
      </c>
    </row>
    <row r="13" spans="1:15" s="44" customFormat="1" ht="15" x14ac:dyDescent="0.25">
      <c r="A13" s="39">
        <v>2320</v>
      </c>
      <c r="B13" s="40" t="s">
        <v>27</v>
      </c>
      <c r="C13" s="41">
        <f>C14</f>
        <v>0</v>
      </c>
      <c r="D13" s="41">
        <f t="shared" ref="D13:E13" si="6">D14</f>
        <v>0</v>
      </c>
      <c r="E13" s="41">
        <f t="shared" si="6"/>
        <v>0</v>
      </c>
      <c r="F13" s="42">
        <f t="shared" ref="F13:F53" si="7">E13-C13</f>
        <v>0</v>
      </c>
      <c r="G13" s="43">
        <f t="shared" ref="G13:G53" si="8">IFERROR(F13/C13,0)</f>
        <v>0</v>
      </c>
      <c r="H13" s="42">
        <f t="shared" ref="H13:H53" si="9">E13-D13</f>
        <v>0</v>
      </c>
      <c r="I13" s="43">
        <f t="shared" ref="I13:I53" si="10">IFERROR(H13/D13,0)</f>
        <v>0</v>
      </c>
      <c r="K13" s="37"/>
      <c r="L13" s="37"/>
      <c r="M13" s="45"/>
      <c r="N13" s="45"/>
      <c r="O13" s="13" t="s">
        <v>28</v>
      </c>
    </row>
    <row r="14" spans="1:15" s="53" customFormat="1" ht="15" x14ac:dyDescent="0.25">
      <c r="A14" s="46"/>
      <c r="B14" s="47" t="s">
        <v>29</v>
      </c>
      <c r="C14" s="48"/>
      <c r="D14" s="49"/>
      <c r="E14" s="50"/>
      <c r="F14" s="51">
        <f t="shared" si="7"/>
        <v>0</v>
      </c>
      <c r="G14" s="52">
        <f t="shared" si="8"/>
        <v>0</v>
      </c>
      <c r="H14" s="51">
        <f t="shared" si="9"/>
        <v>0</v>
      </c>
      <c r="I14" s="52">
        <f t="shared" si="10"/>
        <v>0</v>
      </c>
      <c r="K14" s="37"/>
      <c r="L14" s="37"/>
      <c r="M14" s="54"/>
      <c r="N14" s="54"/>
      <c r="O14" s="13" t="s">
        <v>30</v>
      </c>
    </row>
    <row r="15" spans="1:15" s="44" customFormat="1" ht="15" x14ac:dyDescent="0.25">
      <c r="A15" s="39">
        <v>2340</v>
      </c>
      <c r="B15" s="40" t="s">
        <v>21</v>
      </c>
      <c r="C15" s="41">
        <f>SUM(C16:C30)-C18-C22-C30</f>
        <v>0</v>
      </c>
      <c r="D15" s="41">
        <f t="shared" ref="D15:E15" si="11">SUM(D16:D30)-D18-D22-D30</f>
        <v>0</v>
      </c>
      <c r="E15" s="41">
        <f t="shared" si="11"/>
        <v>0</v>
      </c>
      <c r="F15" s="42">
        <f t="shared" si="7"/>
        <v>0</v>
      </c>
      <c r="G15" s="43">
        <f t="shared" si="8"/>
        <v>0</v>
      </c>
      <c r="H15" s="42">
        <f t="shared" si="9"/>
        <v>0</v>
      </c>
      <c r="I15" s="43">
        <f t="shared" si="10"/>
        <v>0</v>
      </c>
      <c r="K15" s="37"/>
      <c r="L15" s="37"/>
      <c r="M15" s="45"/>
      <c r="N15" s="45"/>
    </row>
    <row r="16" spans="1:15" ht="15" x14ac:dyDescent="0.25">
      <c r="A16" s="55"/>
      <c r="B16" s="56" t="s">
        <v>31</v>
      </c>
      <c r="C16" s="49"/>
      <c r="D16" s="49"/>
      <c r="E16" s="50"/>
      <c r="F16" s="57">
        <f t="shared" si="7"/>
        <v>0</v>
      </c>
      <c r="G16" s="58">
        <f t="shared" si="8"/>
        <v>0</v>
      </c>
      <c r="H16" s="57">
        <f t="shared" si="9"/>
        <v>0</v>
      </c>
      <c r="I16" s="58">
        <f t="shared" si="10"/>
        <v>0</v>
      </c>
      <c r="K16" s="37"/>
      <c r="L16" s="37"/>
    </row>
    <row r="17" spans="1:20" ht="22.5" x14ac:dyDescent="0.25">
      <c r="A17" s="61"/>
      <c r="B17" s="62" t="s">
        <v>32</v>
      </c>
      <c r="C17" s="49"/>
      <c r="D17" s="49"/>
      <c r="E17" s="50"/>
      <c r="F17" s="57">
        <f t="shared" si="7"/>
        <v>0</v>
      </c>
      <c r="G17" s="58">
        <f t="shared" si="8"/>
        <v>0</v>
      </c>
      <c r="H17" s="57">
        <f t="shared" si="9"/>
        <v>0</v>
      </c>
      <c r="I17" s="58">
        <f t="shared" si="10"/>
        <v>0</v>
      </c>
      <c r="K17" s="37"/>
      <c r="L17" s="37"/>
    </row>
    <row r="18" spans="1:20" ht="22.5" x14ac:dyDescent="0.25">
      <c r="A18" s="61"/>
      <c r="B18" s="63" t="s">
        <v>33</v>
      </c>
      <c r="C18" s="64"/>
      <c r="D18" s="64"/>
      <c r="E18" s="65"/>
      <c r="F18" s="66">
        <f t="shared" si="7"/>
        <v>0</v>
      </c>
      <c r="G18" s="67">
        <f t="shared" si="8"/>
        <v>0</v>
      </c>
      <c r="H18" s="66">
        <f t="shared" si="9"/>
        <v>0</v>
      </c>
      <c r="I18" s="67">
        <f t="shared" si="10"/>
        <v>0</v>
      </c>
      <c r="K18" s="37"/>
      <c r="L18" s="37"/>
    </row>
    <row r="19" spans="1:20" ht="15" x14ac:dyDescent="0.25">
      <c r="A19" s="61"/>
      <c r="B19" s="62" t="s">
        <v>34</v>
      </c>
      <c r="C19" s="49"/>
      <c r="D19" s="49"/>
      <c r="E19" s="50"/>
      <c r="F19" s="57">
        <f t="shared" si="7"/>
        <v>0</v>
      </c>
      <c r="G19" s="58">
        <f t="shared" si="8"/>
        <v>0</v>
      </c>
      <c r="H19" s="57">
        <f t="shared" si="9"/>
        <v>0</v>
      </c>
      <c r="I19" s="58">
        <f t="shared" si="10"/>
        <v>0</v>
      </c>
      <c r="K19" s="37"/>
      <c r="L19" s="37"/>
    </row>
    <row r="20" spans="1:20" ht="15" x14ac:dyDescent="0.25">
      <c r="A20" s="61"/>
      <c r="B20" s="62" t="s">
        <v>35</v>
      </c>
      <c r="C20" s="49"/>
      <c r="D20" s="49"/>
      <c r="E20" s="50"/>
      <c r="F20" s="57">
        <f t="shared" si="7"/>
        <v>0</v>
      </c>
      <c r="G20" s="58">
        <f t="shared" si="8"/>
        <v>0</v>
      </c>
      <c r="H20" s="57">
        <f t="shared" si="9"/>
        <v>0</v>
      </c>
      <c r="I20" s="58">
        <f t="shared" si="10"/>
        <v>0</v>
      </c>
      <c r="K20" s="37"/>
      <c r="L20" s="37"/>
    </row>
    <row r="21" spans="1:20" ht="15" x14ac:dyDescent="0.25">
      <c r="A21" s="61"/>
      <c r="B21" s="62" t="s">
        <v>36</v>
      </c>
      <c r="C21" s="49"/>
      <c r="D21" s="49"/>
      <c r="E21" s="50"/>
      <c r="F21" s="57">
        <f t="shared" si="7"/>
        <v>0</v>
      </c>
      <c r="G21" s="58">
        <f t="shared" si="8"/>
        <v>0</v>
      </c>
      <c r="H21" s="57">
        <f t="shared" si="9"/>
        <v>0</v>
      </c>
      <c r="I21" s="58">
        <f t="shared" si="10"/>
        <v>0</v>
      </c>
      <c r="K21" s="37"/>
      <c r="L21" s="37"/>
    </row>
    <row r="22" spans="1:20" ht="33.75" x14ac:dyDescent="0.25">
      <c r="A22" s="61"/>
      <c r="B22" s="63" t="s">
        <v>37</v>
      </c>
      <c r="C22" s="64"/>
      <c r="D22" s="64"/>
      <c r="E22" s="65"/>
      <c r="F22" s="66">
        <f t="shared" si="7"/>
        <v>0</v>
      </c>
      <c r="G22" s="67">
        <f t="shared" si="8"/>
        <v>0</v>
      </c>
      <c r="H22" s="66">
        <f t="shared" si="9"/>
        <v>0</v>
      </c>
      <c r="I22" s="67">
        <f t="shared" si="10"/>
        <v>0</v>
      </c>
      <c r="K22" s="37"/>
      <c r="L22" s="37"/>
    </row>
    <row r="23" spans="1:20" ht="22.5" x14ac:dyDescent="0.25">
      <c r="A23" s="61"/>
      <c r="B23" s="62" t="s">
        <v>38</v>
      </c>
      <c r="C23" s="49"/>
      <c r="D23" s="49"/>
      <c r="E23" s="50"/>
      <c r="F23" s="57">
        <f t="shared" si="7"/>
        <v>0</v>
      </c>
      <c r="G23" s="58">
        <f t="shared" si="8"/>
        <v>0</v>
      </c>
      <c r="H23" s="57">
        <f t="shared" si="9"/>
        <v>0</v>
      </c>
      <c r="I23" s="58">
        <f t="shared" si="10"/>
        <v>0</v>
      </c>
      <c r="K23" s="37"/>
      <c r="L23" s="37"/>
    </row>
    <row r="24" spans="1:20" ht="22.5" x14ac:dyDescent="0.25">
      <c r="A24" s="61"/>
      <c r="B24" s="62" t="s">
        <v>39</v>
      </c>
      <c r="C24" s="49"/>
      <c r="D24" s="49"/>
      <c r="E24" s="50"/>
      <c r="F24" s="57">
        <f t="shared" si="7"/>
        <v>0</v>
      </c>
      <c r="G24" s="58">
        <f t="shared" si="8"/>
        <v>0</v>
      </c>
      <c r="H24" s="57">
        <f t="shared" si="9"/>
        <v>0</v>
      </c>
      <c r="I24" s="58">
        <f t="shared" si="10"/>
        <v>0</v>
      </c>
      <c r="K24" s="37"/>
      <c r="L24" s="37"/>
    </row>
    <row r="25" spans="1:20" ht="15" x14ac:dyDescent="0.25">
      <c r="A25" s="61"/>
      <c r="B25" s="62" t="s">
        <v>40</v>
      </c>
      <c r="C25" s="49"/>
      <c r="D25" s="49"/>
      <c r="E25" s="50"/>
      <c r="F25" s="57">
        <f t="shared" si="7"/>
        <v>0</v>
      </c>
      <c r="G25" s="58">
        <f t="shared" si="8"/>
        <v>0</v>
      </c>
      <c r="H25" s="57">
        <f t="shared" si="9"/>
        <v>0</v>
      </c>
      <c r="I25" s="58">
        <f t="shared" si="10"/>
        <v>0</v>
      </c>
      <c r="K25" s="37"/>
      <c r="L25" s="37"/>
    </row>
    <row r="26" spans="1:20" ht="33.75" x14ac:dyDescent="0.25">
      <c r="A26" s="61"/>
      <c r="B26" s="62" t="s">
        <v>41</v>
      </c>
      <c r="C26" s="49"/>
      <c r="D26" s="49"/>
      <c r="E26" s="50"/>
      <c r="F26" s="57">
        <f t="shared" si="7"/>
        <v>0</v>
      </c>
      <c r="G26" s="58">
        <f t="shared" si="8"/>
        <v>0</v>
      </c>
      <c r="H26" s="57">
        <f t="shared" si="9"/>
        <v>0</v>
      </c>
      <c r="I26" s="58">
        <f t="shared" si="10"/>
        <v>0</v>
      </c>
      <c r="K26" s="37"/>
      <c r="L26" s="37"/>
    </row>
    <row r="27" spans="1:20" ht="15" x14ac:dyDescent="0.25">
      <c r="A27" s="61"/>
      <c r="B27" s="62" t="s">
        <v>42</v>
      </c>
      <c r="C27" s="49"/>
      <c r="D27" s="49"/>
      <c r="E27" s="50"/>
      <c r="F27" s="57">
        <f t="shared" si="7"/>
        <v>0</v>
      </c>
      <c r="G27" s="58">
        <f t="shared" si="8"/>
        <v>0</v>
      </c>
      <c r="H27" s="57">
        <f t="shared" si="9"/>
        <v>0</v>
      </c>
      <c r="I27" s="58">
        <f t="shared" si="10"/>
        <v>0</v>
      </c>
      <c r="K27" s="37"/>
      <c r="L27" s="37"/>
    </row>
    <row r="28" spans="1:20" ht="22.5" x14ac:dyDescent="0.25">
      <c r="A28" s="61"/>
      <c r="B28" s="68" t="s">
        <v>43</v>
      </c>
      <c r="C28" s="49"/>
      <c r="D28" s="49"/>
      <c r="E28" s="50"/>
      <c r="F28" s="57">
        <f t="shared" si="7"/>
        <v>0</v>
      </c>
      <c r="G28" s="58">
        <f t="shared" si="8"/>
        <v>0</v>
      </c>
      <c r="H28" s="57">
        <f t="shared" si="9"/>
        <v>0</v>
      </c>
      <c r="I28" s="58">
        <f>IFERROR(H28/D28,0)</f>
        <v>0</v>
      </c>
      <c r="K28" s="37"/>
      <c r="L28" s="37"/>
    </row>
    <row r="29" spans="1:20" ht="15" x14ac:dyDescent="0.25">
      <c r="A29" s="61"/>
      <c r="B29" s="68" t="s">
        <v>44</v>
      </c>
      <c r="C29" s="49"/>
      <c r="D29" s="49"/>
      <c r="E29" s="50"/>
      <c r="F29" s="57">
        <f t="shared" si="7"/>
        <v>0</v>
      </c>
      <c r="G29" s="58">
        <f t="shared" si="8"/>
        <v>0</v>
      </c>
      <c r="H29" s="57">
        <f t="shared" si="9"/>
        <v>0</v>
      </c>
      <c r="I29" s="58">
        <f>IFERROR(H29/D29,0)</f>
        <v>0</v>
      </c>
      <c r="K29" s="37"/>
      <c r="L29" s="37"/>
    </row>
    <row r="30" spans="1:20" ht="22.5" x14ac:dyDescent="0.25">
      <c r="A30" s="61"/>
      <c r="B30" s="63" t="s">
        <v>45</v>
      </c>
      <c r="C30" s="64"/>
      <c r="D30" s="64"/>
      <c r="E30" s="65"/>
      <c r="F30" s="66">
        <f t="shared" si="7"/>
        <v>0</v>
      </c>
      <c r="G30" s="67">
        <f t="shared" si="8"/>
        <v>0</v>
      </c>
      <c r="H30" s="66">
        <f t="shared" si="9"/>
        <v>0</v>
      </c>
      <c r="I30" s="67">
        <f t="shared" ref="I30" si="12">IFERROR(H30/D30,0)</f>
        <v>0</v>
      </c>
      <c r="K30" s="37"/>
      <c r="L30" s="37"/>
    </row>
    <row r="31" spans="1:20" s="36" customFormat="1" ht="15" x14ac:dyDescent="0.25">
      <c r="A31" s="31"/>
      <c r="B31" s="32" t="s">
        <v>46</v>
      </c>
      <c r="C31" s="69">
        <f>C32+C35</f>
        <v>0</v>
      </c>
      <c r="D31" s="69">
        <f t="shared" ref="D31:E31" si="13">D32+D35</f>
        <v>0</v>
      </c>
      <c r="E31" s="69">
        <f t="shared" si="13"/>
        <v>0</v>
      </c>
      <c r="F31" s="70">
        <f t="shared" si="7"/>
        <v>0</v>
      </c>
      <c r="G31" s="71">
        <f t="shared" si="8"/>
        <v>0</v>
      </c>
      <c r="H31" s="70">
        <f t="shared" si="9"/>
        <v>0</v>
      </c>
      <c r="I31" s="71">
        <f t="shared" si="10"/>
        <v>0</v>
      </c>
      <c r="K31" s="37"/>
      <c r="L31" s="37"/>
      <c r="M31" s="38"/>
      <c r="N31" s="38"/>
      <c r="O31" s="59"/>
      <c r="P31" s="59"/>
      <c r="Q31" s="59"/>
      <c r="R31" s="59"/>
      <c r="S31" s="59"/>
      <c r="T31" s="59"/>
    </row>
    <row r="32" spans="1:20" ht="15" x14ac:dyDescent="0.25">
      <c r="A32" s="39">
        <v>2330</v>
      </c>
      <c r="B32" s="40" t="s">
        <v>47</v>
      </c>
      <c r="C32" s="41">
        <f>SUM(C33:C34)</f>
        <v>0</v>
      </c>
      <c r="D32" s="41">
        <f t="shared" ref="D32:E32" si="14">SUM(D33:D34)</f>
        <v>0</v>
      </c>
      <c r="E32" s="41">
        <f t="shared" si="14"/>
        <v>0</v>
      </c>
      <c r="F32" s="42">
        <f t="shared" si="7"/>
        <v>0</v>
      </c>
      <c r="G32" s="43">
        <f t="shared" si="8"/>
        <v>0</v>
      </c>
      <c r="H32" s="72">
        <f t="shared" si="9"/>
        <v>0</v>
      </c>
      <c r="I32" s="73">
        <f t="shared" si="10"/>
        <v>0</v>
      </c>
      <c r="K32" s="37"/>
      <c r="L32" s="37"/>
    </row>
    <row r="33" spans="1:12" ht="22.5" x14ac:dyDescent="0.25">
      <c r="A33" s="55"/>
      <c r="B33" s="62" t="s">
        <v>48</v>
      </c>
      <c r="C33" s="49"/>
      <c r="D33" s="49"/>
      <c r="E33" s="50"/>
      <c r="F33" s="57">
        <f t="shared" si="7"/>
        <v>0</v>
      </c>
      <c r="G33" s="58">
        <f t="shared" si="8"/>
        <v>0</v>
      </c>
      <c r="H33" s="57">
        <f t="shared" si="9"/>
        <v>0</v>
      </c>
      <c r="I33" s="58">
        <f t="shared" si="10"/>
        <v>0</v>
      </c>
      <c r="K33" s="37"/>
      <c r="L33" s="37"/>
    </row>
    <row r="34" spans="1:12" ht="15" x14ac:dyDescent="0.25">
      <c r="A34" s="74"/>
      <c r="B34" s="62" t="s">
        <v>49</v>
      </c>
      <c r="C34" s="49"/>
      <c r="D34" s="49"/>
      <c r="E34" s="50"/>
      <c r="F34" s="57">
        <f t="shared" si="7"/>
        <v>0</v>
      </c>
      <c r="G34" s="58">
        <f t="shared" si="8"/>
        <v>0</v>
      </c>
      <c r="H34" s="57">
        <f t="shared" si="9"/>
        <v>0</v>
      </c>
      <c r="I34" s="58">
        <f t="shared" si="10"/>
        <v>0</v>
      </c>
      <c r="K34" s="37"/>
      <c r="L34" s="37"/>
    </row>
    <row r="35" spans="1:12" ht="15" x14ac:dyDescent="0.25">
      <c r="A35" s="39">
        <v>2350</v>
      </c>
      <c r="B35" s="40" t="s">
        <v>50</v>
      </c>
      <c r="C35" s="41">
        <f>SUM(C36:C52)-C39</f>
        <v>0</v>
      </c>
      <c r="D35" s="41">
        <f t="shared" ref="D35:E35" si="15">SUM(D36:D52)-D39</f>
        <v>0</v>
      </c>
      <c r="E35" s="41">
        <f t="shared" si="15"/>
        <v>0</v>
      </c>
      <c r="F35" s="42">
        <f t="shared" si="7"/>
        <v>0</v>
      </c>
      <c r="G35" s="43">
        <f t="shared" si="8"/>
        <v>0</v>
      </c>
      <c r="H35" s="72">
        <f t="shared" si="9"/>
        <v>0</v>
      </c>
      <c r="I35" s="73">
        <f t="shared" si="10"/>
        <v>0</v>
      </c>
      <c r="K35" s="37"/>
      <c r="L35" s="37"/>
    </row>
    <row r="36" spans="1:12" ht="22.5" x14ac:dyDescent="0.25">
      <c r="A36" s="61"/>
      <c r="B36" s="62" t="s">
        <v>51</v>
      </c>
      <c r="C36" s="49"/>
      <c r="D36" s="49"/>
      <c r="E36" s="50"/>
      <c r="F36" s="57">
        <f t="shared" si="7"/>
        <v>0</v>
      </c>
      <c r="G36" s="58">
        <f t="shared" si="8"/>
        <v>0</v>
      </c>
      <c r="H36" s="57">
        <f t="shared" si="9"/>
        <v>0</v>
      </c>
      <c r="I36" s="58">
        <f t="shared" si="10"/>
        <v>0</v>
      </c>
      <c r="K36" s="37"/>
      <c r="L36" s="37"/>
    </row>
    <row r="37" spans="1:12" ht="15" x14ac:dyDescent="0.25">
      <c r="A37" s="61"/>
      <c r="B37" s="62" t="s">
        <v>52</v>
      </c>
      <c r="C37" s="49"/>
      <c r="D37" s="49"/>
      <c r="E37" s="50"/>
      <c r="F37" s="57">
        <f t="shared" si="7"/>
        <v>0</v>
      </c>
      <c r="G37" s="58">
        <f t="shared" si="8"/>
        <v>0</v>
      </c>
      <c r="H37" s="57">
        <f t="shared" si="9"/>
        <v>0</v>
      </c>
      <c r="I37" s="58">
        <f t="shared" si="10"/>
        <v>0</v>
      </c>
      <c r="K37" s="37"/>
      <c r="L37" s="37"/>
    </row>
    <row r="38" spans="1:12" ht="22.5" x14ac:dyDescent="0.25">
      <c r="A38" s="61"/>
      <c r="B38" s="62" t="s">
        <v>53</v>
      </c>
      <c r="C38" s="49"/>
      <c r="D38" s="49"/>
      <c r="E38" s="50"/>
      <c r="F38" s="57">
        <f t="shared" si="7"/>
        <v>0</v>
      </c>
      <c r="G38" s="58">
        <f t="shared" si="8"/>
        <v>0</v>
      </c>
      <c r="H38" s="57">
        <f t="shared" si="9"/>
        <v>0</v>
      </c>
      <c r="I38" s="58">
        <f t="shared" si="10"/>
        <v>0</v>
      </c>
      <c r="K38" s="37"/>
      <c r="L38" s="37"/>
    </row>
    <row r="39" spans="1:12" ht="22.5" x14ac:dyDescent="0.25">
      <c r="A39" s="61"/>
      <c r="B39" s="63" t="s">
        <v>54</v>
      </c>
      <c r="C39" s="64"/>
      <c r="D39" s="64"/>
      <c r="E39" s="50"/>
      <c r="F39" s="57">
        <f t="shared" si="7"/>
        <v>0</v>
      </c>
      <c r="G39" s="58">
        <f t="shared" si="8"/>
        <v>0</v>
      </c>
      <c r="H39" s="57">
        <f t="shared" si="9"/>
        <v>0</v>
      </c>
      <c r="I39" s="58">
        <f t="shared" si="10"/>
        <v>0</v>
      </c>
      <c r="K39" s="37"/>
      <c r="L39" s="37"/>
    </row>
    <row r="40" spans="1:12" ht="15" x14ac:dyDescent="0.25">
      <c r="A40" s="61"/>
      <c r="B40" s="62" t="s">
        <v>55</v>
      </c>
      <c r="C40" s="49"/>
      <c r="D40" s="49"/>
      <c r="E40" s="50"/>
      <c r="F40" s="57">
        <f t="shared" si="7"/>
        <v>0</v>
      </c>
      <c r="G40" s="58">
        <f t="shared" si="8"/>
        <v>0</v>
      </c>
      <c r="H40" s="57">
        <f t="shared" si="9"/>
        <v>0</v>
      </c>
      <c r="I40" s="58">
        <f t="shared" si="10"/>
        <v>0</v>
      </c>
      <c r="K40" s="37"/>
      <c r="L40" s="37"/>
    </row>
    <row r="41" spans="1:12" ht="22.5" x14ac:dyDescent="0.25">
      <c r="A41" s="61"/>
      <c r="B41" s="62" t="s">
        <v>56</v>
      </c>
      <c r="C41" s="49"/>
      <c r="D41" s="49"/>
      <c r="E41" s="50"/>
      <c r="F41" s="57">
        <f t="shared" si="7"/>
        <v>0</v>
      </c>
      <c r="G41" s="58">
        <f t="shared" si="8"/>
        <v>0</v>
      </c>
      <c r="H41" s="57">
        <f t="shared" si="9"/>
        <v>0</v>
      </c>
      <c r="I41" s="58">
        <f t="shared" si="10"/>
        <v>0</v>
      </c>
      <c r="K41" s="37"/>
      <c r="L41" s="37"/>
    </row>
    <row r="42" spans="1:12" ht="15" x14ac:dyDescent="0.25">
      <c r="A42" s="61"/>
      <c r="B42" s="62" t="s">
        <v>57</v>
      </c>
      <c r="C42" s="49"/>
      <c r="D42" s="49"/>
      <c r="E42" s="50"/>
      <c r="F42" s="57">
        <f t="shared" si="7"/>
        <v>0</v>
      </c>
      <c r="G42" s="58">
        <f t="shared" si="8"/>
        <v>0</v>
      </c>
      <c r="H42" s="57">
        <f t="shared" si="9"/>
        <v>0</v>
      </c>
      <c r="I42" s="58">
        <f t="shared" si="10"/>
        <v>0</v>
      </c>
      <c r="K42" s="37"/>
      <c r="L42" s="37"/>
    </row>
    <row r="43" spans="1:12" ht="22.5" x14ac:dyDescent="0.25">
      <c r="A43" s="61"/>
      <c r="B43" s="62" t="s">
        <v>58</v>
      </c>
      <c r="C43" s="49"/>
      <c r="D43" s="49"/>
      <c r="E43" s="50"/>
      <c r="F43" s="57">
        <f t="shared" si="7"/>
        <v>0</v>
      </c>
      <c r="G43" s="58">
        <f t="shared" si="8"/>
        <v>0</v>
      </c>
      <c r="H43" s="57">
        <f t="shared" si="9"/>
        <v>0</v>
      </c>
      <c r="I43" s="58">
        <f t="shared" si="10"/>
        <v>0</v>
      </c>
      <c r="K43" s="37"/>
      <c r="L43" s="37"/>
    </row>
    <row r="44" spans="1:12" ht="15" x14ac:dyDescent="0.25">
      <c r="A44" s="61"/>
      <c r="B44" s="62" t="s">
        <v>59</v>
      </c>
      <c r="C44" s="49"/>
      <c r="D44" s="49"/>
      <c r="E44" s="50"/>
      <c r="F44" s="57">
        <f t="shared" si="7"/>
        <v>0</v>
      </c>
      <c r="G44" s="58">
        <f t="shared" si="8"/>
        <v>0</v>
      </c>
      <c r="H44" s="57">
        <f t="shared" si="9"/>
        <v>0</v>
      </c>
      <c r="I44" s="58">
        <f t="shared" si="10"/>
        <v>0</v>
      </c>
      <c r="K44" s="37"/>
      <c r="L44" s="37"/>
    </row>
    <row r="45" spans="1:12" ht="15" x14ac:dyDescent="0.25">
      <c r="A45" s="61"/>
      <c r="B45" s="62" t="s">
        <v>60</v>
      </c>
      <c r="C45" s="49"/>
      <c r="D45" s="49"/>
      <c r="E45" s="50"/>
      <c r="F45" s="57">
        <f t="shared" si="7"/>
        <v>0</v>
      </c>
      <c r="G45" s="58">
        <f t="shared" si="8"/>
        <v>0</v>
      </c>
      <c r="H45" s="57">
        <f t="shared" si="9"/>
        <v>0</v>
      </c>
      <c r="I45" s="58">
        <f t="shared" si="10"/>
        <v>0</v>
      </c>
      <c r="K45" s="37"/>
      <c r="L45" s="37"/>
    </row>
    <row r="46" spans="1:12" ht="33.75" x14ac:dyDescent="0.25">
      <c r="A46" s="61"/>
      <c r="B46" s="62" t="s">
        <v>61</v>
      </c>
      <c r="C46" s="49"/>
      <c r="D46" s="49"/>
      <c r="E46" s="50"/>
      <c r="F46" s="57">
        <f t="shared" si="7"/>
        <v>0</v>
      </c>
      <c r="G46" s="58">
        <f t="shared" si="8"/>
        <v>0</v>
      </c>
      <c r="H46" s="57">
        <f t="shared" si="9"/>
        <v>0</v>
      </c>
      <c r="I46" s="58">
        <f t="shared" si="10"/>
        <v>0</v>
      </c>
      <c r="K46" s="37"/>
      <c r="L46" s="37"/>
    </row>
    <row r="47" spans="1:12" ht="15" x14ac:dyDescent="0.25">
      <c r="A47" s="61"/>
      <c r="B47" s="62" t="s">
        <v>62</v>
      </c>
      <c r="C47" s="49"/>
      <c r="D47" s="49"/>
      <c r="E47" s="50"/>
      <c r="F47" s="57">
        <f t="shared" si="7"/>
        <v>0</v>
      </c>
      <c r="G47" s="58">
        <f t="shared" si="8"/>
        <v>0</v>
      </c>
      <c r="H47" s="57">
        <f t="shared" si="9"/>
        <v>0</v>
      </c>
      <c r="I47" s="58">
        <f t="shared" si="10"/>
        <v>0</v>
      </c>
      <c r="K47" s="37"/>
      <c r="L47" s="37"/>
    </row>
    <row r="48" spans="1:12" ht="15" x14ac:dyDescent="0.25">
      <c r="A48" s="61"/>
      <c r="B48" s="62" t="s">
        <v>63</v>
      </c>
      <c r="C48" s="49"/>
      <c r="D48" s="49"/>
      <c r="E48" s="50"/>
      <c r="F48" s="57">
        <f>E48-C48</f>
        <v>0</v>
      </c>
      <c r="G48" s="58">
        <f t="shared" si="8"/>
        <v>0</v>
      </c>
      <c r="H48" s="57">
        <f t="shared" si="9"/>
        <v>0</v>
      </c>
      <c r="I48" s="58">
        <f t="shared" si="10"/>
        <v>0</v>
      </c>
      <c r="K48" s="37"/>
      <c r="L48" s="37"/>
    </row>
    <row r="49" spans="1:14" ht="15" x14ac:dyDescent="0.25">
      <c r="A49" s="61"/>
      <c r="B49" s="62" t="s">
        <v>64</v>
      </c>
      <c r="C49" s="49"/>
      <c r="D49" s="49"/>
      <c r="E49" s="50"/>
      <c r="F49" s="57">
        <f t="shared" ref="F49:F51" si="16">E49-C49</f>
        <v>0</v>
      </c>
      <c r="G49" s="58">
        <f t="shared" si="8"/>
        <v>0</v>
      </c>
      <c r="H49" s="57">
        <f t="shared" si="9"/>
        <v>0</v>
      </c>
      <c r="I49" s="58">
        <f t="shared" si="10"/>
        <v>0</v>
      </c>
      <c r="K49" s="37"/>
      <c r="L49" s="37"/>
    </row>
    <row r="50" spans="1:14" ht="22.5" x14ac:dyDescent="0.25">
      <c r="A50" s="61"/>
      <c r="B50" s="62" t="s">
        <v>65</v>
      </c>
      <c r="C50" s="49"/>
      <c r="D50" s="49"/>
      <c r="E50" s="50"/>
      <c r="F50" s="57">
        <f t="shared" si="16"/>
        <v>0</v>
      </c>
      <c r="G50" s="58">
        <f t="shared" si="8"/>
        <v>0</v>
      </c>
      <c r="H50" s="57">
        <f t="shared" si="9"/>
        <v>0</v>
      </c>
      <c r="I50" s="58">
        <f t="shared" si="10"/>
        <v>0</v>
      </c>
      <c r="K50" s="37"/>
      <c r="L50" s="37"/>
    </row>
    <row r="51" spans="1:14" ht="15" x14ac:dyDescent="0.25">
      <c r="A51" s="61"/>
      <c r="B51" s="62" t="s">
        <v>66</v>
      </c>
      <c r="C51" s="49"/>
      <c r="D51" s="49"/>
      <c r="E51" s="50"/>
      <c r="F51" s="57">
        <f t="shared" si="16"/>
        <v>0</v>
      </c>
      <c r="G51" s="58">
        <f t="shared" si="8"/>
        <v>0</v>
      </c>
      <c r="H51" s="57">
        <f t="shared" si="9"/>
        <v>0</v>
      </c>
      <c r="I51" s="58">
        <f t="shared" si="10"/>
        <v>0</v>
      </c>
      <c r="K51" s="37"/>
      <c r="L51" s="37"/>
    </row>
    <row r="52" spans="1:14" ht="15.75" thickBot="1" x14ac:dyDescent="0.3">
      <c r="A52" s="75"/>
      <c r="B52" s="62" t="s">
        <v>67</v>
      </c>
      <c r="C52" s="49"/>
      <c r="D52" s="49"/>
      <c r="E52" s="50"/>
      <c r="F52" s="57">
        <f t="shared" si="7"/>
        <v>0</v>
      </c>
      <c r="G52" s="58">
        <f t="shared" si="8"/>
        <v>0</v>
      </c>
      <c r="H52" s="57">
        <f t="shared" si="9"/>
        <v>0</v>
      </c>
      <c r="I52" s="58">
        <f t="shared" si="10"/>
        <v>0</v>
      </c>
      <c r="K52" s="37"/>
      <c r="L52" s="37"/>
    </row>
    <row r="53" spans="1:14" s="81" customFormat="1" ht="16.5" thickTop="1" thickBot="1" x14ac:dyDescent="0.3">
      <c r="A53" s="76"/>
      <c r="B53" s="77" t="s">
        <v>68</v>
      </c>
      <c r="C53" s="78">
        <f>C10-C31</f>
        <v>0</v>
      </c>
      <c r="D53" s="78">
        <f>D10-D31</f>
        <v>0</v>
      </c>
      <c r="E53" s="78">
        <f>E10-E31</f>
        <v>0</v>
      </c>
      <c r="F53" s="79">
        <f t="shared" si="7"/>
        <v>0</v>
      </c>
      <c r="G53" s="80">
        <f t="shared" si="8"/>
        <v>0</v>
      </c>
      <c r="H53" s="79">
        <f t="shared" si="9"/>
        <v>0</v>
      </c>
      <c r="I53" s="80">
        <f t="shared" si="10"/>
        <v>0</v>
      </c>
      <c r="K53" s="37"/>
      <c r="L53" s="37"/>
      <c r="M53" s="60"/>
      <c r="N53" s="82"/>
    </row>
    <row r="54" spans="1:14" s="83" customFormat="1" ht="12" thickTop="1" x14ac:dyDescent="0.2">
      <c r="C54" s="84"/>
      <c r="D54" s="84"/>
      <c r="E54" s="84"/>
      <c r="F54" s="84"/>
      <c r="G54" s="85"/>
      <c r="H54" s="84"/>
      <c r="I54" s="85"/>
      <c r="K54" s="86"/>
      <c r="L54" s="86"/>
      <c r="M54" s="60"/>
      <c r="N54" s="86"/>
    </row>
    <row r="55" spans="1:14" s="20" customFormat="1" x14ac:dyDescent="0.2">
      <c r="A55" s="9" t="s">
        <v>69</v>
      </c>
      <c r="B55" s="87"/>
      <c r="C55" s="88"/>
      <c r="D55" s="88"/>
      <c r="E55" s="89"/>
      <c r="F55" s="90"/>
      <c r="G55" s="91"/>
      <c r="H55" s="90"/>
      <c r="I55" s="91"/>
      <c r="K55" s="22"/>
      <c r="L55" s="22"/>
      <c r="M55" s="60"/>
      <c r="N55" s="22"/>
    </row>
  </sheetData>
  <mergeCells count="5">
    <mergeCell ref="A8:A9"/>
    <mergeCell ref="B8:B9"/>
    <mergeCell ref="D8:E8"/>
    <mergeCell ref="F8:G8"/>
    <mergeCell ref="H8:I8"/>
  </mergeCells>
  <conditionalFormatting sqref="C12:D12 C33:D34 C16:D30 C36:D52">
    <cfRule type="cellIs" dxfId="478" priority="26" operator="equal">
      <formula>0</formula>
    </cfRule>
  </conditionalFormatting>
  <conditionalFormatting sqref="C12:D12 C33:D34 C16:D30 C36:D52">
    <cfRule type="expression" dxfId="477" priority="25" stopIfTrue="1">
      <formula>LEN(TRIM(C12))=0</formula>
    </cfRule>
  </conditionalFormatting>
  <conditionalFormatting sqref="F10:I30">
    <cfRule type="cellIs" dxfId="476" priority="23" operator="lessThan">
      <formula>0</formula>
    </cfRule>
    <cfRule type="cellIs" dxfId="475" priority="24" operator="greaterThan">
      <formula>0</formula>
    </cfRule>
  </conditionalFormatting>
  <conditionalFormatting sqref="F31:I52">
    <cfRule type="cellIs" dxfId="474" priority="21" operator="lessThan">
      <formula>0</formula>
    </cfRule>
    <cfRule type="cellIs" dxfId="473" priority="22" operator="greaterThan">
      <formula>0</formula>
    </cfRule>
  </conditionalFormatting>
  <conditionalFormatting sqref="F53:I53">
    <cfRule type="cellIs" dxfId="472" priority="18" operator="greaterThan">
      <formula>0</formula>
    </cfRule>
    <cfRule type="cellIs" dxfId="471" priority="19" operator="lessThan">
      <formula>0</formula>
    </cfRule>
    <cfRule type="cellIs" priority="20" operator="greaterThan">
      <formula>0</formula>
    </cfRule>
  </conditionalFormatting>
  <conditionalFormatting sqref="E33:E34">
    <cfRule type="cellIs" dxfId="469" priority="16" operator="equal">
      <formula>0</formula>
    </cfRule>
  </conditionalFormatting>
  <conditionalFormatting sqref="E33:E34">
    <cfRule type="expression" dxfId="468" priority="15" stopIfTrue="1">
      <formula>LEN(TRIM(E33))=0</formula>
    </cfRule>
  </conditionalFormatting>
  <conditionalFormatting sqref="B55">
    <cfRule type="cellIs" dxfId="467" priority="14" operator="equal">
      <formula>0</formula>
    </cfRule>
  </conditionalFormatting>
  <conditionalFormatting sqref="D14">
    <cfRule type="cellIs" dxfId="466" priority="13" operator="equal">
      <formula>0</formula>
    </cfRule>
  </conditionalFormatting>
  <conditionalFormatting sqref="D14">
    <cfRule type="expression" dxfId="465" priority="12" stopIfTrue="1">
      <formula>LEN(TRIM(D14))=0</formula>
    </cfRule>
  </conditionalFormatting>
  <conditionalFormatting sqref="E16:E30">
    <cfRule type="cellIs" dxfId="464" priority="9" operator="equal">
      <formula>0</formula>
    </cfRule>
  </conditionalFormatting>
  <conditionalFormatting sqref="E16:E30">
    <cfRule type="expression" dxfId="463" priority="8" stopIfTrue="1">
      <formula>LEN(TRIM(E16))=0</formula>
    </cfRule>
  </conditionalFormatting>
  <conditionalFormatting sqref="E36:E52">
    <cfRule type="expression" dxfId="462" priority="6" stopIfTrue="1">
      <formula>LEN(TRIM(E36))=0</formula>
    </cfRule>
  </conditionalFormatting>
  <conditionalFormatting sqref="E12">
    <cfRule type="cellIs" dxfId="461" priority="11" operator="equal">
      <formula>0</formula>
    </cfRule>
  </conditionalFormatting>
  <conditionalFormatting sqref="E12">
    <cfRule type="expression" dxfId="460" priority="10" stopIfTrue="1">
      <formula>LEN(TRIM(E12))=0</formula>
    </cfRule>
  </conditionalFormatting>
  <conditionalFormatting sqref="E36:E52">
    <cfRule type="cellIs" dxfId="459" priority="7" operator="equal">
      <formula>0</formula>
    </cfRule>
  </conditionalFormatting>
  <conditionalFormatting sqref="C14">
    <cfRule type="cellIs" dxfId="458" priority="5" operator="equal">
      <formula>0</formula>
    </cfRule>
  </conditionalFormatting>
  <conditionalFormatting sqref="C14">
    <cfRule type="expression" dxfId="457" priority="4" stopIfTrue="1">
      <formula>LEN(TRIM(C14))=0</formula>
    </cfRule>
  </conditionalFormatting>
  <conditionalFormatting sqref="E14">
    <cfRule type="cellIs" dxfId="456" priority="3" operator="equal">
      <formula>0</formula>
    </cfRule>
  </conditionalFormatting>
  <conditionalFormatting sqref="E14">
    <cfRule type="expression" dxfId="455" priority="2" stopIfTrue="1">
      <formula>LEN(TRIM(E14))=0</formula>
    </cfRule>
  </conditionalFormatting>
  <conditionalFormatting sqref="C6">
    <cfRule type="cellIs" dxfId="17" priority="1" operator="equal">
      <formula>0</formula>
    </cfRule>
  </conditionalFormatting>
  <dataValidations count="2">
    <dataValidation type="list" allowBlank="1" showInputMessage="1" showErrorMessage="1" sqref="C5">
      <formula1>$H$3:$H$4</formula1>
    </dataValidation>
    <dataValidation type="list" allowBlank="1" showInputMessage="1" showErrorMessage="1" sqref="C3">
      <formula1>$O$3:$O$14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27</vt:i4>
      </vt:variant>
    </vt:vector>
  </HeadingPairs>
  <TitlesOfParts>
    <vt:vector size="27" baseType="lpstr"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2 мес.</vt:lpstr>
      <vt:lpstr>3 мес.</vt:lpstr>
      <vt:lpstr>4 мес.</vt:lpstr>
      <vt:lpstr>5 мес.</vt:lpstr>
      <vt:lpstr>6 мес.</vt:lpstr>
      <vt:lpstr>7 мес.</vt:lpstr>
      <vt:lpstr>8 мес.</vt:lpstr>
      <vt:lpstr>9 мес.</vt:lpstr>
      <vt:lpstr>10 мес.</vt:lpstr>
      <vt:lpstr>11 мес.</vt:lpstr>
      <vt:lpstr>12 мес.</vt:lpstr>
      <vt:lpstr>2 кв.</vt:lpstr>
      <vt:lpstr>3 кв.</vt:lpstr>
      <vt:lpstr>4 кв.</vt:lpstr>
      <vt:lpstr>Свод Итог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2021-08-17T10:07:52Z</dcterms:modified>
</cp:coreProperties>
</file>